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I:\DataCentre\Fishery\Forms\Vessel Forms\2026 Forms all languages\DRAFT FORMS\"/>
    </mc:Choice>
  </mc:AlternateContent>
  <xr:revisionPtr revIDLastSave="0" documentId="13_ncr:1_{8B125EE7-EFBA-4B34-B625-183A0B6DB444}" xr6:coauthVersionLast="47" xr6:coauthVersionMax="47" xr10:uidLastSave="{00000000-0000-0000-0000-000000000000}"/>
  <bookViews>
    <workbookView xWindow="-120" yWindow="-120" windowWidth="38640" windowHeight="21120" activeTab="2" xr2:uid="{00000000-000D-0000-FFFF-FFFF00000000}"/>
  </bookViews>
  <sheets>
    <sheet name="C5 Data" sheetId="1" r:id="rId1"/>
    <sheet name="C5B Pot Description" sheetId="5" r:id="rId2"/>
    <sheet name="CCAMLR codes" sheetId="6" r:id="rId3"/>
  </sheets>
  <definedNames>
    <definedName name="Catch">'C5 Data'!$C$74</definedName>
    <definedName name="CatchSpecies">'CCAMLR codes'!$A$5:$C$441</definedName>
    <definedName name="CodeSection">'CCAMLR codes'!$D$2:$N$463</definedName>
    <definedName name="Comments">'C5 Data'!$C$148</definedName>
    <definedName name="DME_Dirty" hidden="1">"False"</definedName>
    <definedName name="DME_LocalFile" hidden="1">"True"</definedName>
    <definedName name="FishingGear">'C5 Data'!$C$35</definedName>
    <definedName name="FishingGearCodes">'CCAMLR codes'!$I$3:$J$19</definedName>
    <definedName name="GeneralInformation">'C5 Data'!$C$14</definedName>
    <definedName name="HaulIdentification">'C5 Data'!$C$29</definedName>
    <definedName name="IncidentalCatch">'C5 Data'!$C$131</definedName>
    <definedName name="IncidentalSpecies">'CCAMLR codes'!$E$3:$G$111</definedName>
    <definedName name="ProcessingCodes">'CCAMLR codes'!$L$3:$M$19</definedName>
    <definedName name="SetHaulDetails">'C5 Data'!$C$49</definedName>
    <definedName name="TargetSpecies">'CCAMLR codes'!$A$5:$C$11</definedName>
    <definedName name="TypeOfLine">'CCAMLR codes'!$I$30:$J$36</definedName>
    <definedName name="TypeOfLongline">'CCAMLR codes'!$I$24:$J$29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2" i="1" l="1"/>
  <c r="A131" i="1"/>
  <c r="A74" i="1"/>
  <c r="A49" i="1"/>
  <c r="A28" i="1"/>
  <c r="A23" i="1"/>
  <c r="A14" i="1"/>
  <c r="IU139" i="1" l="1"/>
  <c r="IT139" i="1"/>
  <c r="IS139" i="1"/>
  <c r="IR139" i="1"/>
  <c r="IQ139" i="1"/>
  <c r="IP139" i="1"/>
  <c r="IO139" i="1"/>
  <c r="IN139" i="1"/>
  <c r="IM139" i="1"/>
  <c r="IL139" i="1"/>
  <c r="IK139" i="1"/>
  <c r="IJ139" i="1"/>
  <c r="II139" i="1"/>
  <c r="IH139" i="1"/>
  <c r="IG139" i="1"/>
  <c r="IF139" i="1"/>
  <c r="IE139" i="1"/>
  <c r="ID139" i="1"/>
  <c r="IC139" i="1"/>
  <c r="IB139" i="1"/>
  <c r="IA139" i="1"/>
  <c r="HZ139" i="1"/>
  <c r="HY139" i="1"/>
  <c r="HX139" i="1"/>
  <c r="HW139" i="1"/>
  <c r="HV139" i="1"/>
  <c r="HU139" i="1"/>
  <c r="HT139" i="1"/>
  <c r="HS139" i="1"/>
  <c r="HR139" i="1"/>
  <c r="HQ139" i="1"/>
  <c r="HP139" i="1"/>
  <c r="HO139" i="1"/>
  <c r="HN139" i="1"/>
  <c r="HM139" i="1"/>
  <c r="HL139" i="1"/>
  <c r="HK139" i="1"/>
  <c r="HJ139" i="1"/>
  <c r="HI139" i="1"/>
  <c r="HH139" i="1"/>
  <c r="HG139" i="1"/>
  <c r="HF139" i="1"/>
  <c r="HE139" i="1"/>
  <c r="HD139" i="1"/>
  <c r="HC139" i="1"/>
  <c r="HB139" i="1"/>
  <c r="HA139" i="1"/>
  <c r="GZ139" i="1"/>
  <c r="GY139" i="1"/>
  <c r="GX139" i="1"/>
  <c r="GW139" i="1"/>
  <c r="GV139" i="1"/>
  <c r="GU139" i="1"/>
  <c r="GT139" i="1"/>
  <c r="GS139" i="1"/>
  <c r="GR139" i="1"/>
  <c r="GQ139" i="1"/>
  <c r="GP139" i="1"/>
  <c r="GO139" i="1"/>
  <c r="GN139" i="1"/>
  <c r="GM139" i="1"/>
  <c r="GL139" i="1"/>
  <c r="GK139" i="1"/>
  <c r="GJ139" i="1"/>
  <c r="GI139" i="1"/>
  <c r="GH139" i="1"/>
  <c r="GG139" i="1"/>
  <c r="GF139" i="1"/>
  <c r="GE139" i="1"/>
  <c r="GD139" i="1"/>
  <c r="GC139" i="1"/>
  <c r="GB139" i="1"/>
  <c r="GA139" i="1"/>
  <c r="FZ139" i="1"/>
  <c r="FY139" i="1"/>
  <c r="FX139" i="1"/>
  <c r="FW139" i="1"/>
  <c r="FV139" i="1"/>
  <c r="FU139" i="1"/>
  <c r="FT139" i="1"/>
  <c r="FS139" i="1"/>
  <c r="FR139" i="1"/>
  <c r="FQ139" i="1"/>
  <c r="FP139" i="1"/>
  <c r="FO139" i="1"/>
  <c r="FN139" i="1"/>
  <c r="FM139" i="1"/>
  <c r="FL139" i="1"/>
  <c r="FK139" i="1"/>
  <c r="FJ139" i="1"/>
  <c r="FI139" i="1"/>
  <c r="FH139" i="1"/>
  <c r="FG139" i="1"/>
  <c r="FF139" i="1"/>
  <c r="FE139" i="1"/>
  <c r="FD139" i="1"/>
  <c r="FC139" i="1"/>
  <c r="FB139" i="1"/>
  <c r="FA139" i="1"/>
  <c r="EZ139" i="1"/>
  <c r="EY139" i="1"/>
  <c r="EX139" i="1"/>
  <c r="EW139" i="1"/>
  <c r="EV139" i="1"/>
  <c r="EU139" i="1"/>
  <c r="ET139" i="1"/>
  <c r="ES139" i="1"/>
  <c r="ER139" i="1"/>
  <c r="EQ139" i="1"/>
  <c r="EP139" i="1"/>
  <c r="EO139" i="1"/>
  <c r="EN139" i="1"/>
  <c r="EM139" i="1"/>
  <c r="EL139" i="1"/>
  <c r="EK139" i="1"/>
  <c r="EJ139" i="1"/>
  <c r="EI139" i="1"/>
  <c r="EH139" i="1"/>
  <c r="EG139" i="1"/>
  <c r="EF139" i="1"/>
  <c r="EE139" i="1"/>
  <c r="ED139" i="1"/>
  <c r="EC139" i="1"/>
  <c r="EB139" i="1"/>
  <c r="EA139" i="1"/>
  <c r="DZ139" i="1"/>
  <c r="DY139" i="1"/>
  <c r="DX139" i="1"/>
  <c r="DW139" i="1"/>
  <c r="DV139" i="1"/>
  <c r="DU139" i="1"/>
  <c r="DT139" i="1"/>
  <c r="DS139" i="1"/>
  <c r="DR139" i="1"/>
  <c r="DQ139" i="1"/>
  <c r="DP139" i="1"/>
  <c r="DO139" i="1"/>
  <c r="DN139" i="1"/>
  <c r="DM139" i="1"/>
  <c r="DL139" i="1"/>
  <c r="DK139" i="1"/>
  <c r="DJ139" i="1"/>
  <c r="DI139" i="1"/>
  <c r="DH139" i="1"/>
  <c r="DG139" i="1"/>
  <c r="DF139" i="1"/>
  <c r="DE139" i="1"/>
  <c r="DD139" i="1"/>
  <c r="DC139" i="1"/>
  <c r="DB139" i="1"/>
  <c r="DA139" i="1"/>
  <c r="CZ139" i="1"/>
  <c r="CY139" i="1"/>
  <c r="CX139" i="1"/>
  <c r="CW139" i="1"/>
  <c r="CV139" i="1"/>
  <c r="CU139" i="1"/>
  <c r="CT139" i="1"/>
  <c r="CS139" i="1"/>
  <c r="CR139" i="1"/>
  <c r="CQ139" i="1"/>
  <c r="CP139" i="1"/>
  <c r="CO139" i="1"/>
  <c r="CN139" i="1"/>
  <c r="CM139" i="1"/>
  <c r="CL139" i="1"/>
  <c r="CK139" i="1"/>
  <c r="CJ139" i="1"/>
  <c r="CI139" i="1"/>
  <c r="CH139" i="1"/>
  <c r="CG139" i="1"/>
  <c r="CF139" i="1"/>
  <c r="CE139" i="1"/>
  <c r="CD139" i="1"/>
  <c r="CC139" i="1"/>
  <c r="CB139" i="1"/>
  <c r="CA139" i="1"/>
  <c r="BZ139" i="1"/>
  <c r="BY139" i="1"/>
  <c r="BX139" i="1"/>
  <c r="BW139" i="1"/>
  <c r="BV139" i="1"/>
  <c r="BU139" i="1"/>
  <c r="BT139" i="1"/>
  <c r="BS139" i="1"/>
  <c r="BR139" i="1"/>
  <c r="BQ139" i="1"/>
  <c r="BP139" i="1"/>
  <c r="BO139" i="1"/>
  <c r="BN139" i="1"/>
  <c r="BM139" i="1"/>
  <c r="BL139" i="1"/>
  <c r="BK139" i="1"/>
  <c r="BJ139" i="1"/>
  <c r="BI139" i="1"/>
  <c r="BH139" i="1"/>
  <c r="BG139" i="1"/>
  <c r="BF139" i="1"/>
  <c r="BE139" i="1"/>
  <c r="BD139" i="1"/>
  <c r="BC139" i="1"/>
  <c r="BB139" i="1"/>
  <c r="BA139" i="1"/>
  <c r="AZ139" i="1"/>
  <c r="AY139" i="1"/>
  <c r="AX139" i="1"/>
  <c r="AW139" i="1"/>
  <c r="AV139" i="1"/>
  <c r="AU139" i="1"/>
  <c r="AT139" i="1"/>
  <c r="AS139"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J139" i="1"/>
  <c r="I139" i="1"/>
  <c r="H139" i="1"/>
  <c r="G139" i="1"/>
  <c r="F139" i="1"/>
  <c r="E139" i="1"/>
  <c r="IU136" i="1"/>
  <c r="IT136" i="1"/>
  <c r="IS136" i="1"/>
  <c r="IR136" i="1"/>
  <c r="IQ136" i="1"/>
  <c r="IP136" i="1"/>
  <c r="IO136" i="1"/>
  <c r="IN136" i="1"/>
  <c r="IM136" i="1"/>
  <c r="IL136" i="1"/>
  <c r="IK136" i="1"/>
  <c r="IJ136" i="1"/>
  <c r="II136" i="1"/>
  <c r="IH136" i="1"/>
  <c r="IG136" i="1"/>
  <c r="IF136" i="1"/>
  <c r="IE136" i="1"/>
  <c r="ID136" i="1"/>
  <c r="IC136" i="1"/>
  <c r="IB136" i="1"/>
  <c r="IA136" i="1"/>
  <c r="HZ136" i="1"/>
  <c r="HY136" i="1"/>
  <c r="HX136" i="1"/>
  <c r="HW136" i="1"/>
  <c r="HV136" i="1"/>
  <c r="HU136" i="1"/>
  <c r="HT136" i="1"/>
  <c r="HS136" i="1"/>
  <c r="HR136" i="1"/>
  <c r="HQ136" i="1"/>
  <c r="HP136" i="1"/>
  <c r="HO136" i="1"/>
  <c r="HN136" i="1"/>
  <c r="HM136" i="1"/>
  <c r="HL136" i="1"/>
  <c r="HK136" i="1"/>
  <c r="HJ136" i="1"/>
  <c r="HI136" i="1"/>
  <c r="HH136" i="1"/>
  <c r="HG136" i="1"/>
  <c r="HF136" i="1"/>
  <c r="HE136" i="1"/>
  <c r="HD136" i="1"/>
  <c r="HC136" i="1"/>
  <c r="HB136" i="1"/>
  <c r="HA136" i="1"/>
  <c r="GZ136" i="1"/>
  <c r="GY136" i="1"/>
  <c r="GX136" i="1"/>
  <c r="GW136" i="1"/>
  <c r="GV136" i="1"/>
  <c r="GU136" i="1"/>
  <c r="GT136" i="1"/>
  <c r="GS136" i="1"/>
  <c r="GR136" i="1"/>
  <c r="GQ136" i="1"/>
  <c r="GP136" i="1"/>
  <c r="GO136" i="1"/>
  <c r="GN136" i="1"/>
  <c r="GM136" i="1"/>
  <c r="GL136" i="1"/>
  <c r="GK136" i="1"/>
  <c r="GJ136" i="1"/>
  <c r="GI136" i="1"/>
  <c r="GH136" i="1"/>
  <c r="GG136" i="1"/>
  <c r="GF136" i="1"/>
  <c r="GE136" i="1"/>
  <c r="GD136" i="1"/>
  <c r="GC136" i="1"/>
  <c r="GB136" i="1"/>
  <c r="GA136" i="1"/>
  <c r="FZ136" i="1"/>
  <c r="FY136" i="1"/>
  <c r="FX136" i="1"/>
  <c r="FW136" i="1"/>
  <c r="FV136" i="1"/>
  <c r="FU136" i="1"/>
  <c r="FT136" i="1"/>
  <c r="FS136" i="1"/>
  <c r="FR136" i="1"/>
  <c r="FQ136" i="1"/>
  <c r="FP136" i="1"/>
  <c r="FO136" i="1"/>
  <c r="FN136" i="1"/>
  <c r="FM136" i="1"/>
  <c r="FL136" i="1"/>
  <c r="FK136" i="1"/>
  <c r="FJ136" i="1"/>
  <c r="FI136" i="1"/>
  <c r="FH136" i="1"/>
  <c r="FG136" i="1"/>
  <c r="FF136" i="1"/>
  <c r="FE136" i="1"/>
  <c r="FD136" i="1"/>
  <c r="FC136" i="1"/>
  <c r="FB136" i="1"/>
  <c r="FA136" i="1"/>
  <c r="EZ136" i="1"/>
  <c r="EY136" i="1"/>
  <c r="EX136" i="1"/>
  <c r="EW136" i="1"/>
  <c r="EV136" i="1"/>
  <c r="EU136" i="1"/>
  <c r="ET136" i="1"/>
  <c r="ES136" i="1"/>
  <c r="ER136" i="1"/>
  <c r="EQ136" i="1"/>
  <c r="EP136" i="1"/>
  <c r="EO136" i="1"/>
  <c r="EN136" i="1"/>
  <c r="EM136" i="1"/>
  <c r="EL136" i="1"/>
  <c r="EK136" i="1"/>
  <c r="EJ136" i="1"/>
  <c r="EI136" i="1"/>
  <c r="EH136" i="1"/>
  <c r="EG136" i="1"/>
  <c r="EF136" i="1"/>
  <c r="EE136" i="1"/>
  <c r="ED136" i="1"/>
  <c r="EC136" i="1"/>
  <c r="EB136" i="1"/>
  <c r="EA136" i="1"/>
  <c r="DZ136" i="1"/>
  <c r="DY136" i="1"/>
  <c r="DX136" i="1"/>
  <c r="DW136" i="1"/>
  <c r="DV136" i="1"/>
  <c r="DU136" i="1"/>
  <c r="DT136" i="1"/>
  <c r="DS136" i="1"/>
  <c r="DR136" i="1"/>
  <c r="DQ136" i="1"/>
  <c r="DP136" i="1"/>
  <c r="DO136" i="1"/>
  <c r="DN136" i="1"/>
  <c r="DM136" i="1"/>
  <c r="DL136" i="1"/>
  <c r="DK136" i="1"/>
  <c r="DJ136" i="1"/>
  <c r="DI136" i="1"/>
  <c r="DH136" i="1"/>
  <c r="DG136" i="1"/>
  <c r="DF136" i="1"/>
  <c r="DE136" i="1"/>
  <c r="DD136" i="1"/>
  <c r="DC136" i="1"/>
  <c r="DB136" i="1"/>
  <c r="DA136" i="1"/>
  <c r="CZ136" i="1"/>
  <c r="CY136" i="1"/>
  <c r="CX136" i="1"/>
  <c r="CW136" i="1"/>
  <c r="CV136" i="1"/>
  <c r="CU136" i="1"/>
  <c r="CT136" i="1"/>
  <c r="CS136" i="1"/>
  <c r="CR136" i="1"/>
  <c r="CQ136" i="1"/>
  <c r="CP136" i="1"/>
  <c r="CO136" i="1"/>
  <c r="CN136" i="1"/>
  <c r="CM136" i="1"/>
  <c r="CL136" i="1"/>
  <c r="CK136" i="1"/>
  <c r="CJ136" i="1"/>
  <c r="CI136" i="1"/>
  <c r="CH136" i="1"/>
  <c r="CG136" i="1"/>
  <c r="CF136" i="1"/>
  <c r="CE136" i="1"/>
  <c r="CD136" i="1"/>
  <c r="CC136" i="1"/>
  <c r="CB136" i="1"/>
  <c r="CA136" i="1"/>
  <c r="BZ136" i="1"/>
  <c r="BY136" i="1"/>
  <c r="BX136" i="1"/>
  <c r="BW136" i="1"/>
  <c r="BV136" i="1"/>
  <c r="BU136" i="1"/>
  <c r="BT136" i="1"/>
  <c r="BS136" i="1"/>
  <c r="BR136" i="1"/>
  <c r="BQ136" i="1"/>
  <c r="BP136" i="1"/>
  <c r="BO136" i="1"/>
  <c r="BN136" i="1"/>
  <c r="BM136" i="1"/>
  <c r="BL136" i="1"/>
  <c r="BK136" i="1"/>
  <c r="BJ136" i="1"/>
  <c r="BI136" i="1"/>
  <c r="BH136" i="1"/>
  <c r="BG136" i="1"/>
  <c r="BF136" i="1"/>
  <c r="BE136" i="1"/>
  <c r="BD136" i="1"/>
  <c r="BC136" i="1"/>
  <c r="BB136" i="1"/>
  <c r="BA136" i="1"/>
  <c r="AZ136" i="1"/>
  <c r="AY136" i="1"/>
  <c r="AX136" i="1"/>
  <c r="AW136" i="1"/>
  <c r="AV136" i="1"/>
  <c r="AU136" i="1"/>
  <c r="AT136" i="1"/>
  <c r="AS136" i="1"/>
  <c r="AR136" i="1"/>
  <c r="AQ136" i="1"/>
  <c r="AP136" i="1"/>
  <c r="AO136" i="1"/>
  <c r="AN136" i="1"/>
  <c r="AM136" i="1"/>
  <c r="AL136" i="1"/>
  <c r="AK136" i="1"/>
  <c r="AJ136" i="1"/>
  <c r="AI136" i="1"/>
  <c r="AH136" i="1"/>
  <c r="AG136" i="1"/>
  <c r="AF136" i="1"/>
  <c r="AE136" i="1"/>
  <c r="AD136" i="1"/>
  <c r="AC136" i="1"/>
  <c r="AB136" i="1"/>
  <c r="AA136" i="1"/>
  <c r="Z136" i="1"/>
  <c r="Y136" i="1"/>
  <c r="X136" i="1"/>
  <c r="W136" i="1"/>
  <c r="V136" i="1"/>
  <c r="U136" i="1"/>
  <c r="T136" i="1"/>
  <c r="S136" i="1"/>
  <c r="R136" i="1"/>
  <c r="Q136" i="1"/>
  <c r="P136" i="1"/>
  <c r="O136" i="1"/>
  <c r="N136" i="1"/>
  <c r="M136" i="1"/>
  <c r="L136" i="1"/>
  <c r="K136" i="1"/>
  <c r="J136" i="1"/>
  <c r="I136" i="1"/>
  <c r="H136" i="1"/>
  <c r="G136" i="1"/>
  <c r="F136" i="1"/>
  <c r="E136" i="1"/>
  <c r="IU133" i="1"/>
  <c r="IT133" i="1"/>
  <c r="IS133" i="1"/>
  <c r="IR133" i="1"/>
  <c r="IQ133" i="1"/>
  <c r="IP133" i="1"/>
  <c r="IO133" i="1"/>
  <c r="IN133" i="1"/>
  <c r="IM133" i="1"/>
  <c r="IL133" i="1"/>
  <c r="IK133" i="1"/>
  <c r="IJ133" i="1"/>
  <c r="II133" i="1"/>
  <c r="IH133" i="1"/>
  <c r="IG133" i="1"/>
  <c r="IF133" i="1"/>
  <c r="IE133" i="1"/>
  <c r="ID133" i="1"/>
  <c r="IC133" i="1"/>
  <c r="IB133" i="1"/>
  <c r="IA133" i="1"/>
  <c r="HZ133" i="1"/>
  <c r="HY133" i="1"/>
  <c r="HX133" i="1"/>
  <c r="HW133" i="1"/>
  <c r="HV133" i="1"/>
  <c r="HU133" i="1"/>
  <c r="HT133" i="1"/>
  <c r="HS133" i="1"/>
  <c r="HR133" i="1"/>
  <c r="HQ133" i="1"/>
  <c r="HP133" i="1"/>
  <c r="HO133" i="1"/>
  <c r="HN133" i="1"/>
  <c r="HM133" i="1"/>
  <c r="HL133" i="1"/>
  <c r="HK133" i="1"/>
  <c r="HJ133" i="1"/>
  <c r="HI133" i="1"/>
  <c r="HH133" i="1"/>
  <c r="HG133" i="1"/>
  <c r="HF133" i="1"/>
  <c r="HE133" i="1"/>
  <c r="HD133" i="1"/>
  <c r="HC133" i="1"/>
  <c r="HB133" i="1"/>
  <c r="HA133" i="1"/>
  <c r="GZ133" i="1"/>
  <c r="GY133" i="1"/>
  <c r="GX133" i="1"/>
  <c r="GW133" i="1"/>
  <c r="GV133" i="1"/>
  <c r="GU133" i="1"/>
  <c r="GT133" i="1"/>
  <c r="GS133" i="1"/>
  <c r="GR133" i="1"/>
  <c r="GQ133" i="1"/>
  <c r="GP133" i="1"/>
  <c r="GO133" i="1"/>
  <c r="GN133" i="1"/>
  <c r="GM133" i="1"/>
  <c r="GL133" i="1"/>
  <c r="GK133" i="1"/>
  <c r="GJ133" i="1"/>
  <c r="GI133" i="1"/>
  <c r="GH133" i="1"/>
  <c r="GG133" i="1"/>
  <c r="GF133" i="1"/>
  <c r="GE133" i="1"/>
  <c r="GD133" i="1"/>
  <c r="GC133" i="1"/>
  <c r="GB133" i="1"/>
  <c r="GA133" i="1"/>
  <c r="FZ133" i="1"/>
  <c r="FY133" i="1"/>
  <c r="FX133" i="1"/>
  <c r="FW133" i="1"/>
  <c r="FV133" i="1"/>
  <c r="FU133" i="1"/>
  <c r="FT133" i="1"/>
  <c r="FS133" i="1"/>
  <c r="FR133" i="1"/>
  <c r="FQ133" i="1"/>
  <c r="FP133" i="1"/>
  <c r="FO133" i="1"/>
  <c r="FN133" i="1"/>
  <c r="FM133" i="1"/>
  <c r="FL133" i="1"/>
  <c r="FK133" i="1"/>
  <c r="FJ133" i="1"/>
  <c r="FI133" i="1"/>
  <c r="FH133" i="1"/>
  <c r="FG133" i="1"/>
  <c r="FF133" i="1"/>
  <c r="FE133" i="1"/>
  <c r="FD133" i="1"/>
  <c r="FC133" i="1"/>
  <c r="FB133" i="1"/>
  <c r="FA133" i="1"/>
  <c r="EZ133" i="1"/>
  <c r="EY133" i="1"/>
  <c r="EX133" i="1"/>
  <c r="EW133" i="1"/>
  <c r="EV133" i="1"/>
  <c r="EU133" i="1"/>
  <c r="ET133" i="1"/>
  <c r="ES133" i="1"/>
  <c r="ER133" i="1"/>
  <c r="EQ133" i="1"/>
  <c r="EP133" i="1"/>
  <c r="EO133" i="1"/>
  <c r="EN133" i="1"/>
  <c r="EM133" i="1"/>
  <c r="EL133" i="1"/>
  <c r="EK133" i="1"/>
  <c r="EJ133" i="1"/>
  <c r="EI133" i="1"/>
  <c r="EH133" i="1"/>
  <c r="EG133" i="1"/>
  <c r="EF133" i="1"/>
  <c r="EE133" i="1"/>
  <c r="ED133" i="1"/>
  <c r="EC133" i="1"/>
  <c r="EB133" i="1"/>
  <c r="EA133" i="1"/>
  <c r="DZ133" i="1"/>
  <c r="DY133" i="1"/>
  <c r="DX133" i="1"/>
  <c r="DW133" i="1"/>
  <c r="DV133" i="1"/>
  <c r="DU133" i="1"/>
  <c r="DT133" i="1"/>
  <c r="DS133" i="1"/>
  <c r="DR133" i="1"/>
  <c r="DQ133" i="1"/>
  <c r="DP133" i="1"/>
  <c r="DO133" i="1"/>
  <c r="DN133" i="1"/>
  <c r="DM133" i="1"/>
  <c r="DL133" i="1"/>
  <c r="DK133" i="1"/>
  <c r="DJ133" i="1"/>
  <c r="DI133" i="1"/>
  <c r="DH133" i="1"/>
  <c r="DG133" i="1"/>
  <c r="DF133" i="1"/>
  <c r="DE133" i="1"/>
  <c r="DD133" i="1"/>
  <c r="DC133" i="1"/>
  <c r="DB133" i="1"/>
  <c r="DA133" i="1"/>
  <c r="CZ133" i="1"/>
  <c r="CY133" i="1"/>
  <c r="CX133" i="1"/>
  <c r="CW133" i="1"/>
  <c r="CV133" i="1"/>
  <c r="CU133" i="1"/>
  <c r="CT133" i="1"/>
  <c r="CS133" i="1"/>
  <c r="CR133" i="1"/>
  <c r="CQ133" i="1"/>
  <c r="CP133" i="1"/>
  <c r="CO133" i="1"/>
  <c r="CN133" i="1"/>
  <c r="CM133" i="1"/>
  <c r="CL133" i="1"/>
  <c r="CK133" i="1"/>
  <c r="CJ133" i="1"/>
  <c r="CI133" i="1"/>
  <c r="CH133" i="1"/>
  <c r="CG133" i="1"/>
  <c r="CF133" i="1"/>
  <c r="CE133" i="1"/>
  <c r="CD133" i="1"/>
  <c r="CC133" i="1"/>
  <c r="CB133" i="1"/>
  <c r="CA133" i="1"/>
  <c r="BZ133" i="1"/>
  <c r="BY133" i="1"/>
  <c r="BX133" i="1"/>
  <c r="BW133" i="1"/>
  <c r="BV133" i="1"/>
  <c r="BU133" i="1"/>
  <c r="BT133" i="1"/>
  <c r="BS133" i="1"/>
  <c r="BR133" i="1"/>
  <c r="BQ133" i="1"/>
  <c r="BP133" i="1"/>
  <c r="BO133" i="1"/>
  <c r="BN133" i="1"/>
  <c r="BM133" i="1"/>
  <c r="BL133" i="1"/>
  <c r="BK133" i="1"/>
  <c r="BJ133" i="1"/>
  <c r="BI133" i="1"/>
  <c r="BH133" i="1"/>
  <c r="BG133" i="1"/>
  <c r="BF133" i="1"/>
  <c r="BE133" i="1"/>
  <c r="BD133" i="1"/>
  <c r="BC133" i="1"/>
  <c r="BB133" i="1"/>
  <c r="BA133" i="1"/>
  <c r="AZ133" i="1"/>
  <c r="AY133" i="1"/>
  <c r="AX133" i="1"/>
  <c r="AW133" i="1"/>
  <c r="AV133" i="1"/>
  <c r="AU133" i="1"/>
  <c r="AT133" i="1"/>
  <c r="AS133" i="1"/>
  <c r="AR133" i="1"/>
  <c r="AQ133" i="1"/>
  <c r="AP133" i="1"/>
  <c r="AO133" i="1"/>
  <c r="AN133" i="1"/>
  <c r="AM133" i="1"/>
  <c r="AL133" i="1"/>
  <c r="AK133" i="1"/>
  <c r="AJ133" i="1"/>
  <c r="AI133" i="1"/>
  <c r="AH133" i="1"/>
  <c r="AG133" i="1"/>
  <c r="AF133" i="1"/>
  <c r="AE133" i="1"/>
  <c r="AD133" i="1"/>
  <c r="AC133" i="1"/>
  <c r="AB133" i="1"/>
  <c r="AA133" i="1"/>
  <c r="Z133" i="1"/>
  <c r="Y133" i="1"/>
  <c r="X133" i="1"/>
  <c r="W133" i="1"/>
  <c r="V133" i="1"/>
  <c r="U133" i="1"/>
  <c r="T133" i="1"/>
  <c r="S133" i="1"/>
  <c r="R133" i="1"/>
  <c r="Q133" i="1"/>
  <c r="P133" i="1"/>
  <c r="O133" i="1"/>
  <c r="N133" i="1"/>
  <c r="M133" i="1"/>
  <c r="L133" i="1"/>
  <c r="K133" i="1"/>
  <c r="J133" i="1"/>
  <c r="I133" i="1"/>
  <c r="H133" i="1"/>
  <c r="G133" i="1"/>
  <c r="F133" i="1"/>
  <c r="E133" i="1"/>
  <c r="IU122" i="1"/>
  <c r="IT122" i="1"/>
  <c r="IS122" i="1"/>
  <c r="IR122" i="1"/>
  <c r="IQ122" i="1"/>
  <c r="IP122" i="1"/>
  <c r="IO122" i="1"/>
  <c r="IN122" i="1"/>
  <c r="IM122" i="1"/>
  <c r="IL122" i="1"/>
  <c r="IK122" i="1"/>
  <c r="IJ122" i="1"/>
  <c r="II122" i="1"/>
  <c r="IH122" i="1"/>
  <c r="IG122" i="1"/>
  <c r="IF122" i="1"/>
  <c r="IE122" i="1"/>
  <c r="ID122" i="1"/>
  <c r="IC122" i="1"/>
  <c r="IB122" i="1"/>
  <c r="IA122" i="1"/>
  <c r="HZ122" i="1"/>
  <c r="HY122" i="1"/>
  <c r="HX122" i="1"/>
  <c r="HW122" i="1"/>
  <c r="HV122" i="1"/>
  <c r="HU122" i="1"/>
  <c r="HT122" i="1"/>
  <c r="HS122" i="1"/>
  <c r="HR122" i="1"/>
  <c r="HQ122" i="1"/>
  <c r="HP122" i="1"/>
  <c r="HO122" i="1"/>
  <c r="HN122" i="1"/>
  <c r="HM122" i="1"/>
  <c r="HL122" i="1"/>
  <c r="HK122" i="1"/>
  <c r="HJ122" i="1"/>
  <c r="HI122" i="1"/>
  <c r="HH122" i="1"/>
  <c r="HG122" i="1"/>
  <c r="HF122" i="1"/>
  <c r="HE122" i="1"/>
  <c r="HD122" i="1"/>
  <c r="HC122" i="1"/>
  <c r="HB122" i="1"/>
  <c r="HA122" i="1"/>
  <c r="GZ122" i="1"/>
  <c r="GY122" i="1"/>
  <c r="GX122" i="1"/>
  <c r="GW122" i="1"/>
  <c r="GV122" i="1"/>
  <c r="GU122" i="1"/>
  <c r="GT122" i="1"/>
  <c r="GS122" i="1"/>
  <c r="GR122" i="1"/>
  <c r="GQ122" i="1"/>
  <c r="GP122" i="1"/>
  <c r="GO122" i="1"/>
  <c r="GN122" i="1"/>
  <c r="GM122" i="1"/>
  <c r="GL122" i="1"/>
  <c r="GK122" i="1"/>
  <c r="GJ122" i="1"/>
  <c r="GI122" i="1"/>
  <c r="GH122" i="1"/>
  <c r="GG122" i="1"/>
  <c r="GF122" i="1"/>
  <c r="GE122" i="1"/>
  <c r="GD122" i="1"/>
  <c r="GC122" i="1"/>
  <c r="GB122" i="1"/>
  <c r="GA122" i="1"/>
  <c r="FZ122" i="1"/>
  <c r="FY122" i="1"/>
  <c r="FX122" i="1"/>
  <c r="FW122" i="1"/>
  <c r="FV122" i="1"/>
  <c r="FU122" i="1"/>
  <c r="FT122" i="1"/>
  <c r="FS122" i="1"/>
  <c r="FR122" i="1"/>
  <c r="FQ122" i="1"/>
  <c r="FP122" i="1"/>
  <c r="FO122" i="1"/>
  <c r="FN122" i="1"/>
  <c r="FM122" i="1"/>
  <c r="FL122" i="1"/>
  <c r="FK122" i="1"/>
  <c r="FJ122" i="1"/>
  <c r="FI122" i="1"/>
  <c r="FH122" i="1"/>
  <c r="FG122" i="1"/>
  <c r="FF122" i="1"/>
  <c r="FE122" i="1"/>
  <c r="FD122" i="1"/>
  <c r="FC122" i="1"/>
  <c r="FB122" i="1"/>
  <c r="FA122" i="1"/>
  <c r="EZ122" i="1"/>
  <c r="EY122" i="1"/>
  <c r="EX122" i="1"/>
  <c r="EW122" i="1"/>
  <c r="EV122" i="1"/>
  <c r="EU122" i="1"/>
  <c r="ET122" i="1"/>
  <c r="ES122" i="1"/>
  <c r="ER122" i="1"/>
  <c r="EQ122" i="1"/>
  <c r="EP122" i="1"/>
  <c r="EO122" i="1"/>
  <c r="EN122" i="1"/>
  <c r="EM122" i="1"/>
  <c r="EL122" i="1"/>
  <c r="EK122" i="1"/>
  <c r="EJ122" i="1"/>
  <c r="EI122" i="1"/>
  <c r="EH122" i="1"/>
  <c r="EG122" i="1"/>
  <c r="EF122" i="1"/>
  <c r="EE122" i="1"/>
  <c r="ED122" i="1"/>
  <c r="EC122" i="1"/>
  <c r="EB122" i="1"/>
  <c r="EA122" i="1"/>
  <c r="DZ122" i="1"/>
  <c r="DY122" i="1"/>
  <c r="DX122" i="1"/>
  <c r="DW122" i="1"/>
  <c r="DV122" i="1"/>
  <c r="DU122" i="1"/>
  <c r="DT122" i="1"/>
  <c r="DS122" i="1"/>
  <c r="DR122" i="1"/>
  <c r="DQ122" i="1"/>
  <c r="DP122" i="1"/>
  <c r="DO122" i="1"/>
  <c r="DN122" i="1"/>
  <c r="DM122" i="1"/>
  <c r="DL122" i="1"/>
  <c r="DK122" i="1"/>
  <c r="DJ122" i="1"/>
  <c r="DI122" i="1"/>
  <c r="DH122" i="1"/>
  <c r="DG122" i="1"/>
  <c r="DF122" i="1"/>
  <c r="DE122" i="1"/>
  <c r="DD122" i="1"/>
  <c r="DC122" i="1"/>
  <c r="DB122" i="1"/>
  <c r="DA122" i="1"/>
  <c r="CZ122" i="1"/>
  <c r="CY122" i="1"/>
  <c r="CX122" i="1"/>
  <c r="CW122" i="1"/>
  <c r="CV122" i="1"/>
  <c r="CU122" i="1"/>
  <c r="CT122" i="1"/>
  <c r="CS122" i="1"/>
  <c r="CR122" i="1"/>
  <c r="CQ122" i="1"/>
  <c r="CP122" i="1"/>
  <c r="CO122" i="1"/>
  <c r="CN122" i="1"/>
  <c r="CM122" i="1"/>
  <c r="CL122" i="1"/>
  <c r="CK122" i="1"/>
  <c r="CJ122" i="1"/>
  <c r="CI122" i="1"/>
  <c r="CH122" i="1"/>
  <c r="CG122" i="1"/>
  <c r="CF122" i="1"/>
  <c r="CE122" i="1"/>
  <c r="CD122" i="1"/>
  <c r="CC122" i="1"/>
  <c r="CB122" i="1"/>
  <c r="CA122" i="1"/>
  <c r="BZ122" i="1"/>
  <c r="BY122" i="1"/>
  <c r="BX122" i="1"/>
  <c r="BW122" i="1"/>
  <c r="BV122" i="1"/>
  <c r="BU122" i="1"/>
  <c r="BT122" i="1"/>
  <c r="BS122" i="1"/>
  <c r="BR122" i="1"/>
  <c r="BQ122" i="1"/>
  <c r="BP122" i="1"/>
  <c r="BO122" i="1"/>
  <c r="BN122" i="1"/>
  <c r="BM122" i="1"/>
  <c r="BL122" i="1"/>
  <c r="BK122" i="1"/>
  <c r="BJ122" i="1"/>
  <c r="BI122" i="1"/>
  <c r="BH122" i="1"/>
  <c r="BG122" i="1"/>
  <c r="BF122" i="1"/>
  <c r="BE122" i="1"/>
  <c r="BD122" i="1"/>
  <c r="BC122" i="1"/>
  <c r="BB122" i="1"/>
  <c r="BA122" i="1"/>
  <c r="AZ122" i="1"/>
  <c r="AY122" i="1"/>
  <c r="AX122" i="1"/>
  <c r="AW122" i="1"/>
  <c r="AV122" i="1"/>
  <c r="AU122" i="1"/>
  <c r="AT122" i="1"/>
  <c r="AS122" i="1"/>
  <c r="AR122" i="1"/>
  <c r="AQ122" i="1"/>
  <c r="AP122" i="1"/>
  <c r="AO122" i="1"/>
  <c r="AN122" i="1"/>
  <c r="AM122" i="1"/>
  <c r="AL122" i="1"/>
  <c r="AK122" i="1"/>
  <c r="AJ122" i="1"/>
  <c r="AI122" i="1"/>
  <c r="AH122" i="1"/>
  <c r="AG122" i="1"/>
  <c r="AF122" i="1"/>
  <c r="AE122" i="1"/>
  <c r="AD122" i="1"/>
  <c r="AC122" i="1"/>
  <c r="AB122" i="1"/>
  <c r="AA122" i="1"/>
  <c r="Z122" i="1"/>
  <c r="Y122" i="1"/>
  <c r="X122" i="1"/>
  <c r="W122" i="1"/>
  <c r="V122" i="1"/>
  <c r="U122" i="1"/>
  <c r="T122" i="1"/>
  <c r="S122" i="1"/>
  <c r="R122" i="1"/>
  <c r="Q122" i="1"/>
  <c r="P122" i="1"/>
  <c r="O122" i="1"/>
  <c r="N122" i="1"/>
  <c r="M122" i="1"/>
  <c r="L122" i="1"/>
  <c r="K122" i="1"/>
  <c r="J122" i="1"/>
  <c r="I122" i="1"/>
  <c r="H122" i="1"/>
  <c r="G122" i="1"/>
  <c r="F122" i="1"/>
  <c r="E122" i="1"/>
  <c r="IU113" i="1"/>
  <c r="IT113" i="1"/>
  <c r="IS113" i="1"/>
  <c r="IR113" i="1"/>
  <c r="IQ113" i="1"/>
  <c r="IP113" i="1"/>
  <c r="IO113" i="1"/>
  <c r="IN113" i="1"/>
  <c r="IM113" i="1"/>
  <c r="IL113" i="1"/>
  <c r="IK113" i="1"/>
  <c r="IJ113" i="1"/>
  <c r="II113" i="1"/>
  <c r="IH113" i="1"/>
  <c r="IG113" i="1"/>
  <c r="IF113" i="1"/>
  <c r="IE113" i="1"/>
  <c r="ID113" i="1"/>
  <c r="IC113" i="1"/>
  <c r="IB113" i="1"/>
  <c r="IA113" i="1"/>
  <c r="HZ113" i="1"/>
  <c r="HY113" i="1"/>
  <c r="HX113" i="1"/>
  <c r="HW113" i="1"/>
  <c r="HV113" i="1"/>
  <c r="HU113" i="1"/>
  <c r="HT113" i="1"/>
  <c r="HS113" i="1"/>
  <c r="HR113" i="1"/>
  <c r="HQ113" i="1"/>
  <c r="HP113" i="1"/>
  <c r="HO113" i="1"/>
  <c r="HN113" i="1"/>
  <c r="HM113" i="1"/>
  <c r="HL113" i="1"/>
  <c r="HK113" i="1"/>
  <c r="HJ113" i="1"/>
  <c r="HI113" i="1"/>
  <c r="HH113" i="1"/>
  <c r="HG113" i="1"/>
  <c r="HF113" i="1"/>
  <c r="HE113" i="1"/>
  <c r="HD113" i="1"/>
  <c r="HC113" i="1"/>
  <c r="HB113" i="1"/>
  <c r="HA113" i="1"/>
  <c r="GZ113" i="1"/>
  <c r="GY113" i="1"/>
  <c r="GX113" i="1"/>
  <c r="GW113" i="1"/>
  <c r="GV113" i="1"/>
  <c r="GU113" i="1"/>
  <c r="GT113" i="1"/>
  <c r="GS113" i="1"/>
  <c r="GR113" i="1"/>
  <c r="GQ113" i="1"/>
  <c r="GP113" i="1"/>
  <c r="GO113" i="1"/>
  <c r="GN113" i="1"/>
  <c r="GM113" i="1"/>
  <c r="GL113" i="1"/>
  <c r="GK113" i="1"/>
  <c r="GJ113" i="1"/>
  <c r="GI113" i="1"/>
  <c r="GH113" i="1"/>
  <c r="GG113" i="1"/>
  <c r="GF113" i="1"/>
  <c r="GE113" i="1"/>
  <c r="GD113" i="1"/>
  <c r="GC113" i="1"/>
  <c r="GB113" i="1"/>
  <c r="GA113" i="1"/>
  <c r="FZ113" i="1"/>
  <c r="FY113" i="1"/>
  <c r="FX113" i="1"/>
  <c r="FW113" i="1"/>
  <c r="FV113" i="1"/>
  <c r="FU113" i="1"/>
  <c r="FT113" i="1"/>
  <c r="FS113" i="1"/>
  <c r="FR113" i="1"/>
  <c r="FQ113" i="1"/>
  <c r="FP113" i="1"/>
  <c r="FO113" i="1"/>
  <c r="FN113" i="1"/>
  <c r="FM113" i="1"/>
  <c r="FL113" i="1"/>
  <c r="FK113" i="1"/>
  <c r="FJ113" i="1"/>
  <c r="FI113" i="1"/>
  <c r="FH113" i="1"/>
  <c r="FG113" i="1"/>
  <c r="FF113" i="1"/>
  <c r="FE113" i="1"/>
  <c r="FD113" i="1"/>
  <c r="FC113" i="1"/>
  <c r="FB113" i="1"/>
  <c r="FA113" i="1"/>
  <c r="EZ113" i="1"/>
  <c r="EY113" i="1"/>
  <c r="EX113" i="1"/>
  <c r="EW113" i="1"/>
  <c r="EV113" i="1"/>
  <c r="EU113" i="1"/>
  <c r="ET113" i="1"/>
  <c r="ES113" i="1"/>
  <c r="ER113" i="1"/>
  <c r="EQ113" i="1"/>
  <c r="EP113" i="1"/>
  <c r="EO113" i="1"/>
  <c r="EN113" i="1"/>
  <c r="EM113" i="1"/>
  <c r="EL113" i="1"/>
  <c r="EK113" i="1"/>
  <c r="EJ113" i="1"/>
  <c r="EI113" i="1"/>
  <c r="EH113" i="1"/>
  <c r="EG113" i="1"/>
  <c r="EF113" i="1"/>
  <c r="EE113" i="1"/>
  <c r="ED113" i="1"/>
  <c r="EC113" i="1"/>
  <c r="EB113" i="1"/>
  <c r="EA113" i="1"/>
  <c r="DZ113" i="1"/>
  <c r="DY113" i="1"/>
  <c r="DX113" i="1"/>
  <c r="DW113" i="1"/>
  <c r="DV113" i="1"/>
  <c r="DU113" i="1"/>
  <c r="DT113" i="1"/>
  <c r="DS113" i="1"/>
  <c r="DR113" i="1"/>
  <c r="DQ113" i="1"/>
  <c r="DP113" i="1"/>
  <c r="DO113" i="1"/>
  <c r="DN113" i="1"/>
  <c r="DM113" i="1"/>
  <c r="DL113" i="1"/>
  <c r="DK113" i="1"/>
  <c r="DJ113" i="1"/>
  <c r="DI113" i="1"/>
  <c r="DH113" i="1"/>
  <c r="DG113" i="1"/>
  <c r="DF113" i="1"/>
  <c r="DE113" i="1"/>
  <c r="DD113" i="1"/>
  <c r="DC113" i="1"/>
  <c r="DB113" i="1"/>
  <c r="DA113" i="1"/>
  <c r="CZ113" i="1"/>
  <c r="CY113" i="1"/>
  <c r="CX113" i="1"/>
  <c r="CW113" i="1"/>
  <c r="CV113" i="1"/>
  <c r="CU113" i="1"/>
  <c r="CT113" i="1"/>
  <c r="CS113" i="1"/>
  <c r="CR113" i="1"/>
  <c r="CQ113" i="1"/>
  <c r="CP113" i="1"/>
  <c r="CO113" i="1"/>
  <c r="CN113" i="1"/>
  <c r="CM113" i="1"/>
  <c r="CL113" i="1"/>
  <c r="CK113" i="1"/>
  <c r="CJ113" i="1"/>
  <c r="CI113" i="1"/>
  <c r="CH113" i="1"/>
  <c r="CG113" i="1"/>
  <c r="CF113" i="1"/>
  <c r="CE113" i="1"/>
  <c r="CD113" i="1"/>
  <c r="CC113" i="1"/>
  <c r="CB113" i="1"/>
  <c r="CA113" i="1"/>
  <c r="BZ113" i="1"/>
  <c r="BY113" i="1"/>
  <c r="BX113" i="1"/>
  <c r="BW113" i="1"/>
  <c r="BV113" i="1"/>
  <c r="BU113" i="1"/>
  <c r="BT113" i="1"/>
  <c r="BS113" i="1"/>
  <c r="BR113" i="1"/>
  <c r="BQ113" i="1"/>
  <c r="BP113" i="1"/>
  <c r="BO113" i="1"/>
  <c r="BN113" i="1"/>
  <c r="BM113" i="1"/>
  <c r="BL113" i="1"/>
  <c r="BK113" i="1"/>
  <c r="BJ113" i="1"/>
  <c r="BI113" i="1"/>
  <c r="BH113" i="1"/>
  <c r="BG113" i="1"/>
  <c r="BF113" i="1"/>
  <c r="BE113" i="1"/>
  <c r="BD113" i="1"/>
  <c r="BC113" i="1"/>
  <c r="BB113" i="1"/>
  <c r="BA113" i="1"/>
  <c r="AZ113" i="1"/>
  <c r="AY113" i="1"/>
  <c r="AX113" i="1"/>
  <c r="AW113" i="1"/>
  <c r="AV113" i="1"/>
  <c r="AU113" i="1"/>
  <c r="AT113" i="1"/>
  <c r="AS113" i="1"/>
  <c r="AR113" i="1"/>
  <c r="AQ113" i="1"/>
  <c r="AP113" i="1"/>
  <c r="AO113" i="1"/>
  <c r="AN113" i="1"/>
  <c r="AM113" i="1"/>
  <c r="AL113" i="1"/>
  <c r="AK113" i="1"/>
  <c r="AJ113" i="1"/>
  <c r="AI113" i="1"/>
  <c r="AH113" i="1"/>
  <c r="AG113" i="1"/>
  <c r="AF113" i="1"/>
  <c r="AE113" i="1"/>
  <c r="AD113" i="1"/>
  <c r="AC113" i="1"/>
  <c r="AB113" i="1"/>
  <c r="AA113" i="1"/>
  <c r="Z113" i="1"/>
  <c r="Y113" i="1"/>
  <c r="X113" i="1"/>
  <c r="W113" i="1"/>
  <c r="V113" i="1"/>
  <c r="U113" i="1"/>
  <c r="T113" i="1"/>
  <c r="S113" i="1"/>
  <c r="R113" i="1"/>
  <c r="Q113" i="1"/>
  <c r="P113" i="1"/>
  <c r="O113" i="1"/>
  <c r="N113" i="1"/>
  <c r="M113" i="1"/>
  <c r="L113" i="1"/>
  <c r="K113" i="1"/>
  <c r="J113" i="1"/>
  <c r="I113" i="1"/>
  <c r="H113" i="1"/>
  <c r="G113" i="1"/>
  <c r="F113" i="1"/>
  <c r="E113" i="1"/>
  <c r="IU104" i="1"/>
  <c r="IT104" i="1"/>
  <c r="IS104" i="1"/>
  <c r="IR104" i="1"/>
  <c r="IQ104" i="1"/>
  <c r="IP104" i="1"/>
  <c r="IO104" i="1"/>
  <c r="IN104" i="1"/>
  <c r="IM104" i="1"/>
  <c r="IL104" i="1"/>
  <c r="IK104" i="1"/>
  <c r="IJ104" i="1"/>
  <c r="II104" i="1"/>
  <c r="IH104" i="1"/>
  <c r="IG104" i="1"/>
  <c r="IF104" i="1"/>
  <c r="IE104" i="1"/>
  <c r="ID104" i="1"/>
  <c r="IC104" i="1"/>
  <c r="IB104" i="1"/>
  <c r="IA104" i="1"/>
  <c r="HZ104" i="1"/>
  <c r="HY104" i="1"/>
  <c r="HX104" i="1"/>
  <c r="HW104" i="1"/>
  <c r="HV104" i="1"/>
  <c r="HU104" i="1"/>
  <c r="HT104" i="1"/>
  <c r="HS104" i="1"/>
  <c r="HR104" i="1"/>
  <c r="HQ104" i="1"/>
  <c r="HP104" i="1"/>
  <c r="HO104" i="1"/>
  <c r="HN104" i="1"/>
  <c r="HM104" i="1"/>
  <c r="HL104" i="1"/>
  <c r="HK104" i="1"/>
  <c r="HJ104" i="1"/>
  <c r="HI104" i="1"/>
  <c r="HH104" i="1"/>
  <c r="HG104" i="1"/>
  <c r="HF104" i="1"/>
  <c r="HE104" i="1"/>
  <c r="HD104" i="1"/>
  <c r="HC104" i="1"/>
  <c r="HB104" i="1"/>
  <c r="HA104" i="1"/>
  <c r="GZ104" i="1"/>
  <c r="GY104" i="1"/>
  <c r="GX104" i="1"/>
  <c r="GW104" i="1"/>
  <c r="GV104" i="1"/>
  <c r="GU104" i="1"/>
  <c r="GT104" i="1"/>
  <c r="GS104" i="1"/>
  <c r="GR104" i="1"/>
  <c r="GQ104" i="1"/>
  <c r="GP104" i="1"/>
  <c r="GO104" i="1"/>
  <c r="GN104" i="1"/>
  <c r="GM104" i="1"/>
  <c r="GL104" i="1"/>
  <c r="GK104" i="1"/>
  <c r="GJ104" i="1"/>
  <c r="GI104" i="1"/>
  <c r="GH104" i="1"/>
  <c r="GG104" i="1"/>
  <c r="GF104" i="1"/>
  <c r="GE104" i="1"/>
  <c r="GD104" i="1"/>
  <c r="GC104" i="1"/>
  <c r="GB104" i="1"/>
  <c r="GA104" i="1"/>
  <c r="FZ104" i="1"/>
  <c r="FY104" i="1"/>
  <c r="FX104" i="1"/>
  <c r="FW104" i="1"/>
  <c r="FV104" i="1"/>
  <c r="FU104" i="1"/>
  <c r="FT104" i="1"/>
  <c r="FS104" i="1"/>
  <c r="FR104" i="1"/>
  <c r="FQ104" i="1"/>
  <c r="FP104" i="1"/>
  <c r="FO104" i="1"/>
  <c r="FN104" i="1"/>
  <c r="FM104" i="1"/>
  <c r="FL104" i="1"/>
  <c r="FK104" i="1"/>
  <c r="FJ104" i="1"/>
  <c r="FI104" i="1"/>
  <c r="FH104" i="1"/>
  <c r="FG104" i="1"/>
  <c r="FF104" i="1"/>
  <c r="FE104" i="1"/>
  <c r="FD104" i="1"/>
  <c r="FC104" i="1"/>
  <c r="FB104" i="1"/>
  <c r="FA104" i="1"/>
  <c r="EZ104" i="1"/>
  <c r="EY104" i="1"/>
  <c r="EX104" i="1"/>
  <c r="EW104" i="1"/>
  <c r="EV104" i="1"/>
  <c r="EU104" i="1"/>
  <c r="ET104" i="1"/>
  <c r="ES104" i="1"/>
  <c r="ER104" i="1"/>
  <c r="EQ104" i="1"/>
  <c r="EP104" i="1"/>
  <c r="EO104" i="1"/>
  <c r="EN104" i="1"/>
  <c r="EM104" i="1"/>
  <c r="EL104" i="1"/>
  <c r="EK104" i="1"/>
  <c r="EJ104" i="1"/>
  <c r="EI104" i="1"/>
  <c r="EH104" i="1"/>
  <c r="EG104" i="1"/>
  <c r="EF104" i="1"/>
  <c r="EE104" i="1"/>
  <c r="ED104" i="1"/>
  <c r="EC104" i="1"/>
  <c r="EB104" i="1"/>
  <c r="EA104" i="1"/>
  <c r="DZ104" i="1"/>
  <c r="DY104" i="1"/>
  <c r="DX104" i="1"/>
  <c r="DW104" i="1"/>
  <c r="DV104" i="1"/>
  <c r="DU104" i="1"/>
  <c r="DT104" i="1"/>
  <c r="DS104" i="1"/>
  <c r="DR104" i="1"/>
  <c r="DQ104" i="1"/>
  <c r="DP104" i="1"/>
  <c r="DO104" i="1"/>
  <c r="DN104" i="1"/>
  <c r="DM104" i="1"/>
  <c r="DL104" i="1"/>
  <c r="DK104" i="1"/>
  <c r="DJ104" i="1"/>
  <c r="DI104" i="1"/>
  <c r="DH104" i="1"/>
  <c r="DG104" i="1"/>
  <c r="DF104" i="1"/>
  <c r="DE104" i="1"/>
  <c r="DD104" i="1"/>
  <c r="DC104" i="1"/>
  <c r="DB104" i="1"/>
  <c r="DA104" i="1"/>
  <c r="CZ104" i="1"/>
  <c r="CY104" i="1"/>
  <c r="CX104" i="1"/>
  <c r="CW104" i="1"/>
  <c r="CV104" i="1"/>
  <c r="CU104" i="1"/>
  <c r="CT104" i="1"/>
  <c r="CS104" i="1"/>
  <c r="CR104" i="1"/>
  <c r="CQ104" i="1"/>
  <c r="CP104" i="1"/>
  <c r="CO104" i="1"/>
  <c r="CN104" i="1"/>
  <c r="CM104" i="1"/>
  <c r="CL104" i="1"/>
  <c r="CK104" i="1"/>
  <c r="CJ104" i="1"/>
  <c r="CI104" i="1"/>
  <c r="CH104" i="1"/>
  <c r="CG104" i="1"/>
  <c r="CF104" i="1"/>
  <c r="CE104" i="1"/>
  <c r="CD104" i="1"/>
  <c r="CC104" i="1"/>
  <c r="CB104" i="1"/>
  <c r="CA104" i="1"/>
  <c r="BZ104" i="1"/>
  <c r="BY104" i="1"/>
  <c r="BX104" i="1"/>
  <c r="BW104" i="1"/>
  <c r="BV104" i="1"/>
  <c r="BU104" i="1"/>
  <c r="BT104" i="1"/>
  <c r="BS104" i="1"/>
  <c r="BR104" i="1"/>
  <c r="BQ104" i="1"/>
  <c r="BP104" i="1"/>
  <c r="BO104" i="1"/>
  <c r="BN104" i="1"/>
  <c r="BM104" i="1"/>
  <c r="BL104" i="1"/>
  <c r="BK104" i="1"/>
  <c r="BJ104" i="1"/>
  <c r="BI104" i="1"/>
  <c r="BH104" i="1"/>
  <c r="BG104" i="1"/>
  <c r="BF104" i="1"/>
  <c r="BE104" i="1"/>
  <c r="BD104" i="1"/>
  <c r="BC104" i="1"/>
  <c r="BB104" i="1"/>
  <c r="BA104" i="1"/>
  <c r="AZ104" i="1"/>
  <c r="AY104" i="1"/>
  <c r="AX104" i="1"/>
  <c r="AW104" i="1"/>
  <c r="AV104" i="1"/>
  <c r="AU104"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L104" i="1"/>
  <c r="K104" i="1"/>
  <c r="J104" i="1"/>
  <c r="I104" i="1"/>
  <c r="H104" i="1"/>
  <c r="G104" i="1"/>
  <c r="F104" i="1"/>
  <c r="E104" i="1"/>
  <c r="IU95" i="1"/>
  <c r="IT95" i="1"/>
  <c r="IS95" i="1"/>
  <c r="IR95" i="1"/>
  <c r="IQ95" i="1"/>
  <c r="IP95" i="1"/>
  <c r="IO95" i="1"/>
  <c r="IN95" i="1"/>
  <c r="IM95" i="1"/>
  <c r="IL95" i="1"/>
  <c r="IK95" i="1"/>
  <c r="IJ95" i="1"/>
  <c r="II95" i="1"/>
  <c r="IH95" i="1"/>
  <c r="IG95" i="1"/>
  <c r="IF95" i="1"/>
  <c r="IE95" i="1"/>
  <c r="ID95" i="1"/>
  <c r="IC95" i="1"/>
  <c r="IB95" i="1"/>
  <c r="IA95" i="1"/>
  <c r="HZ95" i="1"/>
  <c r="HY95" i="1"/>
  <c r="HX95" i="1"/>
  <c r="HW95" i="1"/>
  <c r="HV95" i="1"/>
  <c r="HU95" i="1"/>
  <c r="HT95" i="1"/>
  <c r="HS95" i="1"/>
  <c r="HR95" i="1"/>
  <c r="HQ95" i="1"/>
  <c r="HP95" i="1"/>
  <c r="HO95" i="1"/>
  <c r="HN95" i="1"/>
  <c r="HM95" i="1"/>
  <c r="HL95" i="1"/>
  <c r="HK95" i="1"/>
  <c r="HJ95" i="1"/>
  <c r="HI95" i="1"/>
  <c r="HH95" i="1"/>
  <c r="HG95" i="1"/>
  <c r="HF95" i="1"/>
  <c r="HE95" i="1"/>
  <c r="HD95" i="1"/>
  <c r="HC95" i="1"/>
  <c r="HB95" i="1"/>
  <c r="HA95" i="1"/>
  <c r="GZ95" i="1"/>
  <c r="GY95" i="1"/>
  <c r="GX95" i="1"/>
  <c r="GW95" i="1"/>
  <c r="GV95" i="1"/>
  <c r="GU95" i="1"/>
  <c r="GT95" i="1"/>
  <c r="GS95" i="1"/>
  <c r="GR95" i="1"/>
  <c r="GQ95" i="1"/>
  <c r="GP95" i="1"/>
  <c r="GO95" i="1"/>
  <c r="GN95" i="1"/>
  <c r="GM95" i="1"/>
  <c r="GL95" i="1"/>
  <c r="GK95" i="1"/>
  <c r="GJ95" i="1"/>
  <c r="GI95" i="1"/>
  <c r="GH95" i="1"/>
  <c r="GG95" i="1"/>
  <c r="GF95" i="1"/>
  <c r="GE95" i="1"/>
  <c r="GD95" i="1"/>
  <c r="GC95" i="1"/>
  <c r="GB95" i="1"/>
  <c r="GA95" i="1"/>
  <c r="FZ95" i="1"/>
  <c r="FY95" i="1"/>
  <c r="FX95" i="1"/>
  <c r="FW95" i="1"/>
  <c r="FV95" i="1"/>
  <c r="FU95" i="1"/>
  <c r="FT95" i="1"/>
  <c r="FS95" i="1"/>
  <c r="FR95" i="1"/>
  <c r="FQ95" i="1"/>
  <c r="FP95" i="1"/>
  <c r="FO95" i="1"/>
  <c r="FN95" i="1"/>
  <c r="FM95" i="1"/>
  <c r="FL95" i="1"/>
  <c r="FK95" i="1"/>
  <c r="FJ95" i="1"/>
  <c r="FI95" i="1"/>
  <c r="FH95" i="1"/>
  <c r="FG95" i="1"/>
  <c r="FF95" i="1"/>
  <c r="FE95" i="1"/>
  <c r="FD95" i="1"/>
  <c r="FC95" i="1"/>
  <c r="FB95" i="1"/>
  <c r="FA95" i="1"/>
  <c r="EZ95" i="1"/>
  <c r="EY95" i="1"/>
  <c r="EX95" i="1"/>
  <c r="EW95" i="1"/>
  <c r="EV95" i="1"/>
  <c r="EU95" i="1"/>
  <c r="ET95" i="1"/>
  <c r="ES95" i="1"/>
  <c r="ER95" i="1"/>
  <c r="EQ95" i="1"/>
  <c r="EP95" i="1"/>
  <c r="EO95" i="1"/>
  <c r="EN95" i="1"/>
  <c r="EM95" i="1"/>
  <c r="EL95" i="1"/>
  <c r="EK95" i="1"/>
  <c r="EJ95" i="1"/>
  <c r="EI95" i="1"/>
  <c r="EH95" i="1"/>
  <c r="EG95" i="1"/>
  <c r="EF95" i="1"/>
  <c r="EE95" i="1"/>
  <c r="ED95" i="1"/>
  <c r="EC95" i="1"/>
  <c r="EB95" i="1"/>
  <c r="EA95" i="1"/>
  <c r="DZ95" i="1"/>
  <c r="DY95" i="1"/>
  <c r="DX95" i="1"/>
  <c r="DW95" i="1"/>
  <c r="DV95" i="1"/>
  <c r="DU95" i="1"/>
  <c r="DT95" i="1"/>
  <c r="DS95" i="1"/>
  <c r="DR95" i="1"/>
  <c r="DQ95" i="1"/>
  <c r="DP95" i="1"/>
  <c r="DO95" i="1"/>
  <c r="DN95" i="1"/>
  <c r="DM95" i="1"/>
  <c r="DL95" i="1"/>
  <c r="DK95" i="1"/>
  <c r="DJ95" i="1"/>
  <c r="DI95" i="1"/>
  <c r="DH95" i="1"/>
  <c r="DG95" i="1"/>
  <c r="DF95" i="1"/>
  <c r="DE95" i="1"/>
  <c r="DD95" i="1"/>
  <c r="DC95" i="1"/>
  <c r="DB95" i="1"/>
  <c r="DA95" i="1"/>
  <c r="CZ95" i="1"/>
  <c r="CY95" i="1"/>
  <c r="CX95" i="1"/>
  <c r="CW95" i="1"/>
  <c r="CV95" i="1"/>
  <c r="CU95" i="1"/>
  <c r="CT95" i="1"/>
  <c r="CS95" i="1"/>
  <c r="CR95" i="1"/>
  <c r="CQ95" i="1"/>
  <c r="CP95" i="1"/>
  <c r="CO95" i="1"/>
  <c r="CN95" i="1"/>
  <c r="CM95" i="1"/>
  <c r="CL95" i="1"/>
  <c r="CK95" i="1"/>
  <c r="CJ95" i="1"/>
  <c r="CI95" i="1"/>
  <c r="CH95" i="1"/>
  <c r="CG95" i="1"/>
  <c r="CF95" i="1"/>
  <c r="CE95" i="1"/>
  <c r="CD95" i="1"/>
  <c r="CC95" i="1"/>
  <c r="CB95" i="1"/>
  <c r="CA95" i="1"/>
  <c r="BZ95" i="1"/>
  <c r="BY95" i="1"/>
  <c r="BX95" i="1"/>
  <c r="BW95" i="1"/>
  <c r="BV95" i="1"/>
  <c r="BU95" i="1"/>
  <c r="BT95" i="1"/>
  <c r="BS95" i="1"/>
  <c r="BR95" i="1"/>
  <c r="BQ95" i="1"/>
  <c r="BP95" i="1"/>
  <c r="BO95" i="1"/>
  <c r="BN95" i="1"/>
  <c r="BM95" i="1"/>
  <c r="BL95" i="1"/>
  <c r="BK95" i="1"/>
  <c r="BJ95" i="1"/>
  <c r="BI95" i="1"/>
  <c r="BH95" i="1"/>
  <c r="BG95" i="1"/>
  <c r="BF95" i="1"/>
  <c r="BE95" i="1"/>
  <c r="BD95" i="1"/>
  <c r="BC95" i="1"/>
  <c r="BB95" i="1"/>
  <c r="BA95" i="1"/>
  <c r="AZ95" i="1"/>
  <c r="AY95" i="1"/>
  <c r="AX95" i="1"/>
  <c r="AW95" i="1"/>
  <c r="AV95" i="1"/>
  <c r="AU95" i="1"/>
  <c r="AT95" i="1"/>
  <c r="AS95" i="1"/>
  <c r="AR95" i="1"/>
  <c r="AQ95" i="1"/>
  <c r="AP95" i="1"/>
  <c r="AO95" i="1"/>
  <c r="AN95" i="1"/>
  <c r="AM95" i="1"/>
  <c r="AL95" i="1"/>
  <c r="AK95" i="1"/>
  <c r="AJ95" i="1"/>
  <c r="AI95" i="1"/>
  <c r="AH95" i="1"/>
  <c r="AG95" i="1"/>
  <c r="AF95" i="1"/>
  <c r="AE95" i="1"/>
  <c r="AD95" i="1"/>
  <c r="AC95" i="1"/>
  <c r="AB95" i="1"/>
  <c r="AA95" i="1"/>
  <c r="Z95" i="1"/>
  <c r="Y95" i="1"/>
  <c r="X95" i="1"/>
  <c r="W95" i="1"/>
  <c r="V95" i="1"/>
  <c r="U95" i="1"/>
  <c r="T95" i="1"/>
  <c r="S95" i="1"/>
  <c r="R95" i="1"/>
  <c r="Q95" i="1"/>
  <c r="P95" i="1"/>
  <c r="O95" i="1"/>
  <c r="N95" i="1"/>
  <c r="M95" i="1"/>
  <c r="L95" i="1"/>
  <c r="K95" i="1"/>
  <c r="J95" i="1"/>
  <c r="I95" i="1"/>
  <c r="H95" i="1"/>
  <c r="G95" i="1"/>
  <c r="F95" i="1"/>
  <c r="E95" i="1"/>
  <c r="IU86" i="1"/>
  <c r="IT86" i="1"/>
  <c r="IS86" i="1"/>
  <c r="IR86" i="1"/>
  <c r="IQ86" i="1"/>
  <c r="IP86" i="1"/>
  <c r="IO86" i="1"/>
  <c r="IN86" i="1"/>
  <c r="IM86" i="1"/>
  <c r="IL86" i="1"/>
  <c r="IK86" i="1"/>
  <c r="IJ86" i="1"/>
  <c r="II86" i="1"/>
  <c r="IH86" i="1"/>
  <c r="IG86" i="1"/>
  <c r="IF86" i="1"/>
  <c r="IE86" i="1"/>
  <c r="ID86" i="1"/>
  <c r="IC86" i="1"/>
  <c r="IB86" i="1"/>
  <c r="IA86" i="1"/>
  <c r="HZ86" i="1"/>
  <c r="HY86" i="1"/>
  <c r="HX86" i="1"/>
  <c r="HW86" i="1"/>
  <c r="HV86" i="1"/>
  <c r="HU86" i="1"/>
  <c r="HT86" i="1"/>
  <c r="HS86" i="1"/>
  <c r="HR86" i="1"/>
  <c r="HQ86" i="1"/>
  <c r="HP86" i="1"/>
  <c r="HO86" i="1"/>
  <c r="HN86" i="1"/>
  <c r="HM86" i="1"/>
  <c r="HL86" i="1"/>
  <c r="HK86" i="1"/>
  <c r="HJ86" i="1"/>
  <c r="HI86" i="1"/>
  <c r="HH86" i="1"/>
  <c r="HG86" i="1"/>
  <c r="HF86" i="1"/>
  <c r="HE86" i="1"/>
  <c r="HD86" i="1"/>
  <c r="HC86" i="1"/>
  <c r="HB86" i="1"/>
  <c r="HA86" i="1"/>
  <c r="GZ86" i="1"/>
  <c r="GY86" i="1"/>
  <c r="GX86" i="1"/>
  <c r="GW86" i="1"/>
  <c r="GV86" i="1"/>
  <c r="GU86" i="1"/>
  <c r="GT86" i="1"/>
  <c r="GS86" i="1"/>
  <c r="GR86" i="1"/>
  <c r="GQ86" i="1"/>
  <c r="GP86" i="1"/>
  <c r="GO86" i="1"/>
  <c r="GN86" i="1"/>
  <c r="GM86" i="1"/>
  <c r="GL86" i="1"/>
  <c r="GK86" i="1"/>
  <c r="GJ86" i="1"/>
  <c r="GI86" i="1"/>
  <c r="GH86" i="1"/>
  <c r="GG86" i="1"/>
  <c r="GF86" i="1"/>
  <c r="GE86" i="1"/>
  <c r="GD86" i="1"/>
  <c r="GC86" i="1"/>
  <c r="GB86" i="1"/>
  <c r="GA86" i="1"/>
  <c r="FZ86" i="1"/>
  <c r="FY86" i="1"/>
  <c r="FX86" i="1"/>
  <c r="FW86" i="1"/>
  <c r="FV86" i="1"/>
  <c r="FU86" i="1"/>
  <c r="FT86" i="1"/>
  <c r="FS86" i="1"/>
  <c r="FR86" i="1"/>
  <c r="FQ86" i="1"/>
  <c r="FP86" i="1"/>
  <c r="FO86" i="1"/>
  <c r="FN86" i="1"/>
  <c r="FM86" i="1"/>
  <c r="FL86" i="1"/>
  <c r="FK86" i="1"/>
  <c r="FJ86" i="1"/>
  <c r="FI86" i="1"/>
  <c r="FH86" i="1"/>
  <c r="FG86" i="1"/>
  <c r="FF86" i="1"/>
  <c r="FE86" i="1"/>
  <c r="FD86" i="1"/>
  <c r="FC86" i="1"/>
  <c r="FB86" i="1"/>
  <c r="FA86" i="1"/>
  <c r="EZ86" i="1"/>
  <c r="EY86" i="1"/>
  <c r="EX86" i="1"/>
  <c r="EW86" i="1"/>
  <c r="EV86" i="1"/>
  <c r="EU86" i="1"/>
  <c r="ET86" i="1"/>
  <c r="ES86" i="1"/>
  <c r="ER86" i="1"/>
  <c r="EQ86" i="1"/>
  <c r="EP86" i="1"/>
  <c r="EO86" i="1"/>
  <c r="EN86" i="1"/>
  <c r="EM86" i="1"/>
  <c r="EL86" i="1"/>
  <c r="EK86" i="1"/>
  <c r="EJ86" i="1"/>
  <c r="EI86" i="1"/>
  <c r="EH86" i="1"/>
  <c r="EG86" i="1"/>
  <c r="EF86" i="1"/>
  <c r="EE86" i="1"/>
  <c r="ED86" i="1"/>
  <c r="EC86" i="1"/>
  <c r="EB86" i="1"/>
  <c r="EA86" i="1"/>
  <c r="DZ86" i="1"/>
  <c r="DY86" i="1"/>
  <c r="DX86" i="1"/>
  <c r="DW86" i="1"/>
  <c r="DV86" i="1"/>
  <c r="DU86" i="1"/>
  <c r="DT86" i="1"/>
  <c r="DS86" i="1"/>
  <c r="DR86" i="1"/>
  <c r="DQ86" i="1"/>
  <c r="DP86" i="1"/>
  <c r="DO86" i="1"/>
  <c r="DN86" i="1"/>
  <c r="DM86" i="1"/>
  <c r="DL86" i="1"/>
  <c r="DK86" i="1"/>
  <c r="DJ86" i="1"/>
  <c r="DI86" i="1"/>
  <c r="DH86" i="1"/>
  <c r="DG86" i="1"/>
  <c r="DF86" i="1"/>
  <c r="DE86" i="1"/>
  <c r="DD86" i="1"/>
  <c r="DC86" i="1"/>
  <c r="DB86" i="1"/>
  <c r="DA86" i="1"/>
  <c r="CZ86" i="1"/>
  <c r="CY86" i="1"/>
  <c r="CX86" i="1"/>
  <c r="CW86" i="1"/>
  <c r="CV86" i="1"/>
  <c r="CU86" i="1"/>
  <c r="CT86" i="1"/>
  <c r="CS86" i="1"/>
  <c r="CR86" i="1"/>
  <c r="CQ86" i="1"/>
  <c r="CP86" i="1"/>
  <c r="CO86" i="1"/>
  <c r="CN86" i="1"/>
  <c r="CM86" i="1"/>
  <c r="CL86" i="1"/>
  <c r="CK86" i="1"/>
  <c r="CJ86" i="1"/>
  <c r="CI86" i="1"/>
  <c r="CH86" i="1"/>
  <c r="CG86" i="1"/>
  <c r="CF86" i="1"/>
  <c r="CE86" i="1"/>
  <c r="CD86" i="1"/>
  <c r="CC86" i="1"/>
  <c r="CB86" i="1"/>
  <c r="CA86" i="1"/>
  <c r="BZ86" i="1"/>
  <c r="BY86" i="1"/>
  <c r="BX86" i="1"/>
  <c r="BW86" i="1"/>
  <c r="BV86" i="1"/>
  <c r="BU86" i="1"/>
  <c r="BT86" i="1"/>
  <c r="BS86" i="1"/>
  <c r="BR86" i="1"/>
  <c r="BQ86" i="1"/>
  <c r="BP86" i="1"/>
  <c r="BO86" i="1"/>
  <c r="BN86" i="1"/>
  <c r="BM86" i="1"/>
  <c r="BL86" i="1"/>
  <c r="BK86" i="1"/>
  <c r="BJ86" i="1"/>
  <c r="BI86" i="1"/>
  <c r="BH86" i="1"/>
  <c r="BG86" i="1"/>
  <c r="BF86" i="1"/>
  <c r="BE86" i="1"/>
  <c r="BD86" i="1"/>
  <c r="BC86" i="1"/>
  <c r="BB86" i="1"/>
  <c r="BA86" i="1"/>
  <c r="AZ86" i="1"/>
  <c r="AY86" i="1"/>
  <c r="AX86" i="1"/>
  <c r="AW86" i="1"/>
  <c r="AV86" i="1"/>
  <c r="AU86" i="1"/>
  <c r="AT86" i="1"/>
  <c r="AS86" i="1"/>
  <c r="AR86" i="1"/>
  <c r="AQ86" i="1"/>
  <c r="AP86" i="1"/>
  <c r="AO86" i="1"/>
  <c r="AN86" i="1"/>
  <c r="AM86" i="1"/>
  <c r="AL86" i="1"/>
  <c r="AK86" i="1"/>
  <c r="AJ86" i="1"/>
  <c r="AI86" i="1"/>
  <c r="AH86" i="1"/>
  <c r="AG86" i="1"/>
  <c r="AF86" i="1"/>
  <c r="AE86" i="1"/>
  <c r="AD86" i="1"/>
  <c r="AC86" i="1"/>
  <c r="AB86" i="1"/>
  <c r="AA86" i="1"/>
  <c r="Z86" i="1"/>
  <c r="Y86" i="1"/>
  <c r="X86" i="1"/>
  <c r="W86" i="1"/>
  <c r="V86" i="1"/>
  <c r="U86" i="1"/>
  <c r="T86" i="1"/>
  <c r="S86" i="1"/>
  <c r="R86" i="1"/>
  <c r="Q86" i="1"/>
  <c r="P86" i="1"/>
  <c r="O86" i="1"/>
  <c r="N86" i="1"/>
  <c r="M86" i="1"/>
  <c r="L86" i="1"/>
  <c r="K86" i="1"/>
  <c r="J86" i="1"/>
  <c r="I86" i="1"/>
  <c r="H86" i="1"/>
  <c r="G86" i="1"/>
  <c r="F86" i="1"/>
  <c r="E86" i="1"/>
  <c r="F77" i="1"/>
  <c r="G77" i="1"/>
  <c r="H77" i="1"/>
  <c r="I77" i="1"/>
  <c r="J77" i="1"/>
  <c r="K77" i="1"/>
  <c r="L77" i="1"/>
  <c r="M77" i="1"/>
  <c r="N77" i="1"/>
  <c r="O77" i="1"/>
  <c r="P77" i="1"/>
  <c r="Q77" i="1"/>
  <c r="R77" i="1"/>
  <c r="S77" i="1"/>
  <c r="T77" i="1"/>
  <c r="U77" i="1"/>
  <c r="V77" i="1"/>
  <c r="W77" i="1"/>
  <c r="X77" i="1"/>
  <c r="Y77" i="1"/>
  <c r="Z77" i="1"/>
  <c r="AA77" i="1"/>
  <c r="AB77" i="1"/>
  <c r="AC77" i="1"/>
  <c r="AD77" i="1"/>
  <c r="AE77" i="1"/>
  <c r="AF77" i="1"/>
  <c r="AG77" i="1"/>
  <c r="AH77" i="1"/>
  <c r="AI77" i="1"/>
  <c r="AJ77" i="1"/>
  <c r="AK77" i="1"/>
  <c r="AL77" i="1"/>
  <c r="AM77" i="1"/>
  <c r="AN77" i="1"/>
  <c r="AO77" i="1"/>
  <c r="AP77" i="1"/>
  <c r="AQ77" i="1"/>
  <c r="AR77" i="1"/>
  <c r="AS77" i="1"/>
  <c r="AT77" i="1"/>
  <c r="AU77" i="1"/>
  <c r="AV77" i="1"/>
  <c r="AW77" i="1"/>
  <c r="AX77" i="1"/>
  <c r="AY77" i="1"/>
  <c r="AZ77" i="1"/>
  <c r="BA77" i="1"/>
  <c r="BB77" i="1"/>
  <c r="BC77" i="1"/>
  <c r="BD77" i="1"/>
  <c r="BE77" i="1"/>
  <c r="BF77" i="1"/>
  <c r="BG77" i="1"/>
  <c r="BH77" i="1"/>
  <c r="BI77" i="1"/>
  <c r="BJ77" i="1"/>
  <c r="BK77" i="1"/>
  <c r="BL77" i="1"/>
  <c r="BM77" i="1"/>
  <c r="BN77" i="1"/>
  <c r="BO77" i="1"/>
  <c r="BP77" i="1"/>
  <c r="BQ77" i="1"/>
  <c r="BR77" i="1"/>
  <c r="BS77" i="1"/>
  <c r="BT77" i="1"/>
  <c r="BU77" i="1"/>
  <c r="BV77" i="1"/>
  <c r="BW77" i="1"/>
  <c r="BX77" i="1"/>
  <c r="BY77" i="1"/>
  <c r="BZ77" i="1"/>
  <c r="CA77" i="1"/>
  <c r="CB77" i="1"/>
  <c r="CC77" i="1"/>
  <c r="CD77" i="1"/>
  <c r="CE77" i="1"/>
  <c r="CF77" i="1"/>
  <c r="CG77" i="1"/>
  <c r="CH77" i="1"/>
  <c r="CI77" i="1"/>
  <c r="CJ77" i="1"/>
  <c r="CK77" i="1"/>
  <c r="CL77" i="1"/>
  <c r="CM77" i="1"/>
  <c r="CN77" i="1"/>
  <c r="CO77" i="1"/>
  <c r="CP77" i="1"/>
  <c r="CQ77" i="1"/>
  <c r="CR77" i="1"/>
  <c r="CS77" i="1"/>
  <c r="CT77" i="1"/>
  <c r="CU77" i="1"/>
  <c r="CV77" i="1"/>
  <c r="CW77" i="1"/>
  <c r="CX77" i="1"/>
  <c r="CY77" i="1"/>
  <c r="CZ77" i="1"/>
  <c r="DA77" i="1"/>
  <c r="DB77" i="1"/>
  <c r="DC77" i="1"/>
  <c r="DD77" i="1"/>
  <c r="DE77" i="1"/>
  <c r="DF77" i="1"/>
  <c r="DG77" i="1"/>
  <c r="DH77" i="1"/>
  <c r="DI77" i="1"/>
  <c r="DJ77" i="1"/>
  <c r="DK77" i="1"/>
  <c r="DL77" i="1"/>
  <c r="DM77" i="1"/>
  <c r="DN77" i="1"/>
  <c r="DO77" i="1"/>
  <c r="DP77" i="1"/>
  <c r="DQ77" i="1"/>
  <c r="DR77" i="1"/>
  <c r="DS77" i="1"/>
  <c r="DT77" i="1"/>
  <c r="DU77" i="1"/>
  <c r="DV77" i="1"/>
  <c r="DW77" i="1"/>
  <c r="DX77" i="1"/>
  <c r="DY77" i="1"/>
  <c r="DZ77" i="1"/>
  <c r="EA77" i="1"/>
  <c r="EB77" i="1"/>
  <c r="EC77" i="1"/>
  <c r="ED77" i="1"/>
  <c r="EE77" i="1"/>
  <c r="EF77" i="1"/>
  <c r="EG77" i="1"/>
  <c r="EH77" i="1"/>
  <c r="EI77" i="1"/>
  <c r="EJ77" i="1"/>
  <c r="EK77" i="1"/>
  <c r="EL77" i="1"/>
  <c r="EM77" i="1"/>
  <c r="EN77" i="1"/>
  <c r="EO77" i="1"/>
  <c r="EP77" i="1"/>
  <c r="EQ77" i="1"/>
  <c r="ER77" i="1"/>
  <c r="ES77" i="1"/>
  <c r="ET77" i="1"/>
  <c r="EU77" i="1"/>
  <c r="EV77" i="1"/>
  <c r="EW77" i="1"/>
  <c r="EX77" i="1"/>
  <c r="EY77" i="1"/>
  <c r="EZ77" i="1"/>
  <c r="FA77" i="1"/>
  <c r="FB77" i="1"/>
  <c r="FC77" i="1"/>
  <c r="FD77" i="1"/>
  <c r="FE77" i="1"/>
  <c r="FF77" i="1"/>
  <c r="FG77" i="1"/>
  <c r="FH77" i="1"/>
  <c r="FI77" i="1"/>
  <c r="FJ77" i="1"/>
  <c r="FK77" i="1"/>
  <c r="FL77" i="1"/>
  <c r="FM77" i="1"/>
  <c r="FN77" i="1"/>
  <c r="FO77" i="1"/>
  <c r="FP77" i="1"/>
  <c r="FQ77" i="1"/>
  <c r="FR77" i="1"/>
  <c r="FS77" i="1"/>
  <c r="FT77" i="1"/>
  <c r="FU77" i="1"/>
  <c r="FV77" i="1"/>
  <c r="FW77" i="1"/>
  <c r="FX77" i="1"/>
  <c r="FY77" i="1"/>
  <c r="FZ77" i="1"/>
  <c r="GA77" i="1"/>
  <c r="GB77" i="1"/>
  <c r="GC77" i="1"/>
  <c r="GD77" i="1"/>
  <c r="GE77" i="1"/>
  <c r="GF77" i="1"/>
  <c r="GG77" i="1"/>
  <c r="GH77" i="1"/>
  <c r="GI77" i="1"/>
  <c r="GJ77" i="1"/>
  <c r="GK77" i="1"/>
  <c r="GL77" i="1"/>
  <c r="GM77" i="1"/>
  <c r="GN77" i="1"/>
  <c r="GO77" i="1"/>
  <c r="GP77" i="1"/>
  <c r="GQ77" i="1"/>
  <c r="GR77" i="1"/>
  <c r="GS77" i="1"/>
  <c r="GT77" i="1"/>
  <c r="GU77" i="1"/>
  <c r="GV77" i="1"/>
  <c r="GW77" i="1"/>
  <c r="GX77" i="1"/>
  <c r="GY77" i="1"/>
  <c r="GZ77" i="1"/>
  <c r="HA77" i="1"/>
  <c r="HB77" i="1"/>
  <c r="HC77" i="1"/>
  <c r="HD77" i="1"/>
  <c r="HE77" i="1"/>
  <c r="HF77" i="1"/>
  <c r="HG77" i="1"/>
  <c r="HH77" i="1"/>
  <c r="HI77" i="1"/>
  <c r="HJ77" i="1"/>
  <c r="HK77" i="1"/>
  <c r="HL77" i="1"/>
  <c r="HM77" i="1"/>
  <c r="HN77" i="1"/>
  <c r="HO77" i="1"/>
  <c r="HP77" i="1"/>
  <c r="HQ77" i="1"/>
  <c r="HR77" i="1"/>
  <c r="HS77" i="1"/>
  <c r="HT77" i="1"/>
  <c r="HU77" i="1"/>
  <c r="HV77" i="1"/>
  <c r="HW77" i="1"/>
  <c r="HX77" i="1"/>
  <c r="HY77" i="1"/>
  <c r="HZ77" i="1"/>
  <c r="IA77" i="1"/>
  <c r="IB77" i="1"/>
  <c r="IC77" i="1"/>
  <c r="ID77" i="1"/>
  <c r="IE77" i="1"/>
  <c r="IF77" i="1"/>
  <c r="IG77" i="1"/>
  <c r="IH77" i="1"/>
  <c r="II77" i="1"/>
  <c r="IJ77" i="1"/>
  <c r="IK77" i="1"/>
  <c r="IL77" i="1"/>
  <c r="IM77" i="1"/>
  <c r="IN77" i="1"/>
  <c r="IO77" i="1"/>
  <c r="IP77" i="1"/>
  <c r="IQ77" i="1"/>
  <c r="IR77" i="1"/>
  <c r="IS77" i="1"/>
  <c r="IT77" i="1"/>
  <c r="IU77" i="1"/>
  <c r="E77" i="1"/>
  <c r="G50" i="1" l="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AI50" i="1"/>
  <c r="AJ50" i="1"/>
  <c r="AK50" i="1"/>
  <c r="AL50" i="1"/>
  <c r="AM50" i="1"/>
  <c r="AN50" i="1"/>
  <c r="AO50" i="1"/>
  <c r="AP50" i="1"/>
  <c r="AQ50" i="1"/>
  <c r="AR50" i="1"/>
  <c r="AS50" i="1"/>
  <c r="AT50" i="1"/>
  <c r="AU50" i="1"/>
  <c r="AV50" i="1"/>
  <c r="AW50" i="1"/>
  <c r="AX50" i="1"/>
  <c r="AY50" i="1"/>
  <c r="AZ50" i="1"/>
  <c r="BA50" i="1"/>
  <c r="BB50" i="1"/>
  <c r="BC50" i="1"/>
  <c r="BD50" i="1"/>
  <c r="BE50" i="1"/>
  <c r="BF50" i="1"/>
  <c r="BG50" i="1"/>
  <c r="BH50" i="1"/>
  <c r="BI50" i="1"/>
  <c r="BJ50" i="1"/>
  <c r="BK50" i="1"/>
  <c r="BL50" i="1"/>
  <c r="BM50" i="1"/>
  <c r="BN50" i="1"/>
  <c r="BO50" i="1"/>
  <c r="BP50" i="1"/>
  <c r="BQ50" i="1"/>
  <c r="BR50" i="1"/>
  <c r="BS50" i="1"/>
  <c r="BT50" i="1"/>
  <c r="BU50" i="1"/>
  <c r="BV50" i="1"/>
  <c r="BW50" i="1"/>
  <c r="BX50" i="1"/>
  <c r="BY50" i="1"/>
  <c r="BZ50" i="1"/>
  <c r="CA50" i="1"/>
  <c r="CB50" i="1"/>
  <c r="CC50" i="1"/>
  <c r="CD50" i="1"/>
  <c r="CE50" i="1"/>
  <c r="CF50" i="1"/>
  <c r="CG50" i="1"/>
  <c r="CH50" i="1"/>
  <c r="CI50" i="1"/>
  <c r="CJ50" i="1"/>
  <c r="CK50" i="1"/>
  <c r="CL50" i="1"/>
  <c r="CM50" i="1"/>
  <c r="CN50" i="1"/>
  <c r="CO50" i="1"/>
  <c r="CP50" i="1"/>
  <c r="CQ50" i="1"/>
  <c r="CR50" i="1"/>
  <c r="CS50" i="1"/>
  <c r="CT50" i="1"/>
  <c r="CU50" i="1"/>
  <c r="CV50" i="1"/>
  <c r="CW50" i="1"/>
  <c r="CX50" i="1"/>
  <c r="CY50" i="1"/>
  <c r="CZ50" i="1"/>
  <c r="DA50" i="1"/>
  <c r="DB50" i="1"/>
  <c r="DC50" i="1"/>
  <c r="DD50" i="1"/>
  <c r="DE50" i="1"/>
  <c r="DF50" i="1"/>
  <c r="DG50" i="1"/>
  <c r="DH50" i="1"/>
  <c r="DI50" i="1"/>
  <c r="DJ50" i="1"/>
  <c r="DK50" i="1"/>
  <c r="DL50" i="1"/>
  <c r="DM50" i="1"/>
  <c r="DN50" i="1"/>
  <c r="DO50" i="1"/>
  <c r="DP50" i="1"/>
  <c r="DQ50" i="1"/>
  <c r="DR50" i="1"/>
  <c r="DS50" i="1"/>
  <c r="DT50" i="1"/>
  <c r="DU50" i="1"/>
  <c r="DV50" i="1"/>
  <c r="DW50" i="1"/>
  <c r="DX50" i="1"/>
  <c r="DY50" i="1"/>
  <c r="DZ50" i="1"/>
  <c r="EA50" i="1"/>
  <c r="EB50" i="1"/>
  <c r="EC50" i="1"/>
  <c r="ED50" i="1"/>
  <c r="EE50" i="1"/>
  <c r="EF50" i="1"/>
  <c r="EG50" i="1"/>
  <c r="EH50" i="1"/>
  <c r="EI50" i="1"/>
  <c r="EJ50" i="1"/>
  <c r="EK50" i="1"/>
  <c r="EL50" i="1"/>
  <c r="EM50" i="1"/>
  <c r="EN50" i="1"/>
  <c r="EO50" i="1"/>
  <c r="EP50" i="1"/>
  <c r="EQ50" i="1"/>
  <c r="ER50" i="1"/>
  <c r="ES50" i="1"/>
  <c r="ET50" i="1"/>
  <c r="EU50" i="1"/>
  <c r="EV50" i="1"/>
  <c r="EW50" i="1"/>
  <c r="EX50" i="1"/>
  <c r="EY50" i="1"/>
  <c r="EZ50" i="1"/>
  <c r="FA50" i="1"/>
  <c r="FB50" i="1"/>
  <c r="FC50" i="1"/>
  <c r="FD50" i="1"/>
  <c r="FE50" i="1"/>
  <c r="FF50" i="1"/>
  <c r="FG50" i="1"/>
  <c r="FH50" i="1"/>
  <c r="FI50" i="1"/>
  <c r="FJ50" i="1"/>
  <c r="FK50" i="1"/>
  <c r="FL50" i="1"/>
  <c r="FM50" i="1"/>
  <c r="FN50" i="1"/>
  <c r="FO50" i="1"/>
  <c r="FP50" i="1"/>
  <c r="FQ50" i="1"/>
  <c r="FR50" i="1"/>
  <c r="FS50" i="1"/>
  <c r="FT50" i="1"/>
  <c r="FU50" i="1"/>
  <c r="FV50" i="1"/>
  <c r="FW50" i="1"/>
  <c r="FX50" i="1"/>
  <c r="FY50" i="1"/>
  <c r="FZ50" i="1"/>
  <c r="GA50" i="1"/>
  <c r="GB50" i="1"/>
  <c r="GC50" i="1"/>
  <c r="GD50" i="1"/>
  <c r="GE50" i="1"/>
  <c r="GF50" i="1"/>
  <c r="GG50" i="1"/>
  <c r="GH50" i="1"/>
  <c r="GI50" i="1"/>
  <c r="GJ50" i="1"/>
  <c r="GK50" i="1"/>
  <c r="GL50" i="1"/>
  <c r="GM50" i="1"/>
  <c r="GN50" i="1"/>
  <c r="GO50" i="1"/>
  <c r="GP50" i="1"/>
  <c r="GQ50" i="1"/>
  <c r="GR50" i="1"/>
  <c r="GS50" i="1"/>
  <c r="GT50" i="1"/>
  <c r="GU50" i="1"/>
  <c r="GV50" i="1"/>
  <c r="GW50" i="1"/>
  <c r="GX50" i="1"/>
  <c r="GY50" i="1"/>
  <c r="GZ50" i="1"/>
  <c r="HA50" i="1"/>
  <c r="HB50" i="1"/>
  <c r="HC50" i="1"/>
  <c r="HD50" i="1"/>
  <c r="HE50" i="1"/>
  <c r="HF50" i="1"/>
  <c r="HG50" i="1"/>
  <c r="HH50" i="1"/>
  <c r="HI50" i="1"/>
  <c r="HJ50" i="1"/>
  <c r="HK50" i="1"/>
  <c r="HL50" i="1"/>
  <c r="HM50" i="1"/>
  <c r="HN50" i="1"/>
  <c r="HO50" i="1"/>
  <c r="HP50" i="1"/>
  <c r="HQ50" i="1"/>
  <c r="HR50" i="1"/>
  <c r="HS50" i="1"/>
  <c r="HT50" i="1"/>
  <c r="HU50" i="1"/>
  <c r="HV50" i="1"/>
  <c r="HW50" i="1"/>
  <c r="HX50" i="1"/>
  <c r="HY50" i="1"/>
  <c r="HZ50" i="1"/>
  <c r="IA50" i="1"/>
  <c r="IB50" i="1"/>
  <c r="IC50" i="1"/>
  <c r="ID50" i="1"/>
  <c r="IE50" i="1"/>
  <c r="IF50" i="1"/>
  <c r="IG50" i="1"/>
  <c r="IH50" i="1"/>
  <c r="II50" i="1"/>
  <c r="IJ50" i="1"/>
  <c r="IK50" i="1"/>
  <c r="IL50" i="1"/>
  <c r="IM50" i="1"/>
  <c r="IN50" i="1"/>
  <c r="IO50" i="1"/>
  <c r="IP50" i="1"/>
  <c r="IQ50" i="1"/>
  <c r="IR50" i="1"/>
  <c r="IS50" i="1"/>
  <c r="IT50" i="1"/>
  <c r="IU50" i="1"/>
  <c r="IV50" i="1"/>
  <c r="F50" i="1"/>
  <c r="E50" i="1"/>
  <c r="E32" i="1"/>
  <c r="F34" i="1"/>
  <c r="G34" i="1"/>
  <c r="H34" i="1"/>
  <c r="H35" i="1" s="1"/>
  <c r="I34" i="1"/>
  <c r="J34" i="1"/>
  <c r="K34" i="1"/>
  <c r="L34" i="1"/>
  <c r="L35" i="1" s="1"/>
  <c r="M34" i="1"/>
  <c r="N34" i="1"/>
  <c r="O34" i="1"/>
  <c r="P34" i="1"/>
  <c r="P35" i="1" s="1"/>
  <c r="Q34" i="1"/>
  <c r="R34" i="1"/>
  <c r="S34" i="1"/>
  <c r="T34" i="1"/>
  <c r="T35" i="1" s="1"/>
  <c r="U34" i="1"/>
  <c r="V34" i="1"/>
  <c r="W34" i="1"/>
  <c r="X34" i="1"/>
  <c r="X35" i="1" s="1"/>
  <c r="Y34" i="1"/>
  <c r="Z34" i="1"/>
  <c r="AA34" i="1"/>
  <c r="AB34" i="1"/>
  <c r="AB35" i="1" s="1"/>
  <c r="AC34" i="1"/>
  <c r="AD34" i="1"/>
  <c r="AE34" i="1"/>
  <c r="AF34" i="1"/>
  <c r="AF35" i="1" s="1"/>
  <c r="AG34" i="1"/>
  <c r="AH34" i="1"/>
  <c r="AI34" i="1"/>
  <c r="AJ34" i="1"/>
  <c r="AJ35" i="1" s="1"/>
  <c r="AK34" i="1"/>
  <c r="AL34" i="1"/>
  <c r="AM34" i="1"/>
  <c r="AN34" i="1"/>
  <c r="AN35" i="1" s="1"/>
  <c r="AO34" i="1"/>
  <c r="AP34" i="1"/>
  <c r="AQ34" i="1"/>
  <c r="AR34" i="1"/>
  <c r="AR35" i="1" s="1"/>
  <c r="AS34" i="1"/>
  <c r="AT34" i="1"/>
  <c r="AU34" i="1"/>
  <c r="AV34" i="1"/>
  <c r="AV35" i="1" s="1"/>
  <c r="AW34" i="1"/>
  <c r="AX34" i="1"/>
  <c r="AY34" i="1"/>
  <c r="AZ34" i="1"/>
  <c r="AZ35" i="1" s="1"/>
  <c r="BA34" i="1"/>
  <c r="BB34" i="1"/>
  <c r="BC34" i="1"/>
  <c r="BD34" i="1"/>
  <c r="BD35" i="1" s="1"/>
  <c r="BE34" i="1"/>
  <c r="BF34" i="1"/>
  <c r="BG34" i="1"/>
  <c r="BH34" i="1"/>
  <c r="BH35" i="1" s="1"/>
  <c r="BI34" i="1"/>
  <c r="BJ34" i="1"/>
  <c r="BK34" i="1"/>
  <c r="BL34" i="1"/>
  <c r="BL35" i="1" s="1"/>
  <c r="BM34" i="1"/>
  <c r="BN34" i="1"/>
  <c r="BO34" i="1"/>
  <c r="BP34" i="1"/>
  <c r="BP35" i="1" s="1"/>
  <c r="BQ34" i="1"/>
  <c r="BR34" i="1"/>
  <c r="BS34" i="1"/>
  <c r="BT34" i="1"/>
  <c r="BT35" i="1" s="1"/>
  <c r="BU34" i="1"/>
  <c r="BV34" i="1"/>
  <c r="BW34" i="1"/>
  <c r="BX34" i="1"/>
  <c r="BX35" i="1" s="1"/>
  <c r="BY34" i="1"/>
  <c r="BZ34" i="1"/>
  <c r="CA34" i="1"/>
  <c r="CB34" i="1"/>
  <c r="CB35" i="1" s="1"/>
  <c r="CC34" i="1"/>
  <c r="CD34" i="1"/>
  <c r="CE34" i="1"/>
  <c r="CF34" i="1"/>
  <c r="CF35" i="1" s="1"/>
  <c r="CG34" i="1"/>
  <c r="CH34" i="1"/>
  <c r="CI34" i="1"/>
  <c r="CJ34" i="1"/>
  <c r="CJ35" i="1" s="1"/>
  <c r="CK34" i="1"/>
  <c r="CL34" i="1"/>
  <c r="CM34" i="1"/>
  <c r="CN34" i="1"/>
  <c r="CN35" i="1" s="1"/>
  <c r="CO34" i="1"/>
  <c r="CP34" i="1"/>
  <c r="CQ34" i="1"/>
  <c r="CR34" i="1"/>
  <c r="CR35" i="1" s="1"/>
  <c r="CS34" i="1"/>
  <c r="CT34" i="1"/>
  <c r="CU34" i="1"/>
  <c r="CV34" i="1"/>
  <c r="CV35" i="1" s="1"/>
  <c r="CW34" i="1"/>
  <c r="CX34" i="1"/>
  <c r="CY34" i="1"/>
  <c r="CZ34" i="1"/>
  <c r="CZ35" i="1" s="1"/>
  <c r="DA34" i="1"/>
  <c r="DB34" i="1"/>
  <c r="DC34" i="1"/>
  <c r="DD34" i="1"/>
  <c r="DD35" i="1" s="1"/>
  <c r="DE34" i="1"/>
  <c r="DF34" i="1"/>
  <c r="DG34" i="1"/>
  <c r="DH34" i="1"/>
  <c r="DH35" i="1" s="1"/>
  <c r="DI34" i="1"/>
  <c r="DJ34" i="1"/>
  <c r="DK34" i="1"/>
  <c r="DL34" i="1"/>
  <c r="DL35" i="1" s="1"/>
  <c r="DM34" i="1"/>
  <c r="DN34" i="1"/>
  <c r="DO34" i="1"/>
  <c r="DP34" i="1"/>
  <c r="DP35" i="1" s="1"/>
  <c r="DQ34" i="1"/>
  <c r="DR34" i="1"/>
  <c r="DS34" i="1"/>
  <c r="DT34" i="1"/>
  <c r="DT35" i="1" s="1"/>
  <c r="DU34" i="1"/>
  <c r="DV34" i="1"/>
  <c r="DW34" i="1"/>
  <c r="DX34" i="1"/>
  <c r="DX35" i="1" s="1"/>
  <c r="DY34" i="1"/>
  <c r="DZ34" i="1"/>
  <c r="EA34" i="1"/>
  <c r="EB34" i="1"/>
  <c r="EB35" i="1" s="1"/>
  <c r="EC34" i="1"/>
  <c r="ED34" i="1"/>
  <c r="EE34" i="1"/>
  <c r="EF34" i="1"/>
  <c r="EF35" i="1" s="1"/>
  <c r="EG34" i="1"/>
  <c r="EH34" i="1"/>
  <c r="EI34" i="1"/>
  <c r="EJ34" i="1"/>
  <c r="EJ35" i="1" s="1"/>
  <c r="EK34" i="1"/>
  <c r="EL34" i="1"/>
  <c r="EM34" i="1"/>
  <c r="EN34" i="1"/>
  <c r="EN35" i="1" s="1"/>
  <c r="EO34" i="1"/>
  <c r="EP34" i="1"/>
  <c r="EQ34" i="1"/>
  <c r="ER34" i="1"/>
  <c r="ER35" i="1" s="1"/>
  <c r="ES34" i="1"/>
  <c r="ET34" i="1"/>
  <c r="EU34" i="1"/>
  <c r="EV34" i="1"/>
  <c r="EV35" i="1" s="1"/>
  <c r="EW34" i="1"/>
  <c r="EX34" i="1"/>
  <c r="EY34" i="1"/>
  <c r="EZ34" i="1"/>
  <c r="EZ35" i="1" s="1"/>
  <c r="FA34" i="1"/>
  <c r="FB34" i="1"/>
  <c r="FC34" i="1"/>
  <c r="FD34" i="1"/>
  <c r="FD35" i="1" s="1"/>
  <c r="FE34" i="1"/>
  <c r="FF34" i="1"/>
  <c r="FG34" i="1"/>
  <c r="FH34" i="1"/>
  <c r="FH35" i="1" s="1"/>
  <c r="FI34" i="1"/>
  <c r="FJ34" i="1"/>
  <c r="FK34" i="1"/>
  <c r="FL34" i="1"/>
  <c r="FL35" i="1" s="1"/>
  <c r="FM34" i="1"/>
  <c r="FN34" i="1"/>
  <c r="FO34" i="1"/>
  <c r="FP34" i="1"/>
  <c r="FP35" i="1" s="1"/>
  <c r="FQ34" i="1"/>
  <c r="FR34" i="1"/>
  <c r="FS34" i="1"/>
  <c r="FT34" i="1"/>
  <c r="FT35" i="1" s="1"/>
  <c r="FU34" i="1"/>
  <c r="FV34" i="1"/>
  <c r="FW34" i="1"/>
  <c r="FX34" i="1"/>
  <c r="FX35" i="1" s="1"/>
  <c r="FY34" i="1"/>
  <c r="FZ34" i="1"/>
  <c r="GA34" i="1"/>
  <c r="GB34" i="1"/>
  <c r="GB35" i="1" s="1"/>
  <c r="GC34" i="1"/>
  <c r="GD34" i="1"/>
  <c r="GE34" i="1"/>
  <c r="GF34" i="1"/>
  <c r="GF35" i="1" s="1"/>
  <c r="GG34" i="1"/>
  <c r="GH34" i="1"/>
  <c r="GI34" i="1"/>
  <c r="GJ34" i="1"/>
  <c r="GJ35" i="1" s="1"/>
  <c r="GK34" i="1"/>
  <c r="GL34" i="1"/>
  <c r="GM34" i="1"/>
  <c r="GN34" i="1"/>
  <c r="GN35" i="1" s="1"/>
  <c r="GO34" i="1"/>
  <c r="GP34" i="1"/>
  <c r="GQ34" i="1"/>
  <c r="GR34" i="1"/>
  <c r="GR35" i="1" s="1"/>
  <c r="GS34" i="1"/>
  <c r="GT34" i="1"/>
  <c r="GU34" i="1"/>
  <c r="GV34" i="1"/>
  <c r="GV35" i="1" s="1"/>
  <c r="GW34" i="1"/>
  <c r="GX34" i="1"/>
  <c r="GY34" i="1"/>
  <c r="GZ34" i="1"/>
  <c r="GZ35" i="1" s="1"/>
  <c r="HA34" i="1"/>
  <c r="HB34" i="1"/>
  <c r="HC34" i="1"/>
  <c r="HD34" i="1"/>
  <c r="HD35" i="1" s="1"/>
  <c r="HE34" i="1"/>
  <c r="HF34" i="1"/>
  <c r="HG34" i="1"/>
  <c r="HH34" i="1"/>
  <c r="HH35" i="1" s="1"/>
  <c r="HI34" i="1"/>
  <c r="HJ34" i="1"/>
  <c r="HK34" i="1"/>
  <c r="HL34" i="1"/>
  <c r="HL35" i="1" s="1"/>
  <c r="HM34" i="1"/>
  <c r="HN34" i="1"/>
  <c r="HO34" i="1"/>
  <c r="HP34" i="1"/>
  <c r="HP35" i="1" s="1"/>
  <c r="HQ34" i="1"/>
  <c r="HR34" i="1"/>
  <c r="HS34" i="1"/>
  <c r="HT34" i="1"/>
  <c r="HT35" i="1" s="1"/>
  <c r="HU34" i="1"/>
  <c r="HV34" i="1"/>
  <c r="HW34" i="1"/>
  <c r="HX34" i="1"/>
  <c r="HX35" i="1" s="1"/>
  <c r="HY34" i="1"/>
  <c r="HZ34" i="1"/>
  <c r="IA34" i="1"/>
  <c r="IB34" i="1"/>
  <c r="IB35" i="1" s="1"/>
  <c r="IC34" i="1"/>
  <c r="ID34" i="1"/>
  <c r="IE34" i="1"/>
  <c r="IF34" i="1"/>
  <c r="IF35" i="1" s="1"/>
  <c r="IG34" i="1"/>
  <c r="IH34" i="1"/>
  <c r="II34" i="1"/>
  <c r="IJ34" i="1"/>
  <c r="IJ35" i="1" s="1"/>
  <c r="IK34" i="1"/>
  <c r="IL34" i="1"/>
  <c r="IM34" i="1"/>
  <c r="IN34" i="1"/>
  <c r="IN35" i="1" s="1"/>
  <c r="IO34" i="1"/>
  <c r="IP34" i="1"/>
  <c r="IQ34" i="1"/>
  <c r="IR34" i="1"/>
  <c r="IR35" i="1" s="1"/>
  <c r="IS34" i="1"/>
  <c r="IT34" i="1"/>
  <c r="IU34" i="1"/>
  <c r="IV34" i="1"/>
  <c r="IV35" i="1" s="1"/>
  <c r="E34" i="1"/>
  <c r="G32" i="1"/>
  <c r="H32" i="1"/>
  <c r="I32" i="1"/>
  <c r="J32" i="1"/>
  <c r="K32" i="1"/>
  <c r="L32" i="1"/>
  <c r="M32" i="1"/>
  <c r="N32" i="1"/>
  <c r="O32" i="1"/>
  <c r="P32" i="1"/>
  <c r="Q32" i="1"/>
  <c r="R32" i="1"/>
  <c r="S32" i="1"/>
  <c r="T32" i="1"/>
  <c r="U32" i="1"/>
  <c r="V32" i="1"/>
  <c r="W32" i="1"/>
  <c r="X32" i="1"/>
  <c r="Y32" i="1"/>
  <c r="Z32" i="1"/>
  <c r="AA32" i="1"/>
  <c r="AB32" i="1"/>
  <c r="AC32" i="1"/>
  <c r="AD32" i="1"/>
  <c r="AE32" i="1"/>
  <c r="AF32" i="1"/>
  <c r="AG32" i="1"/>
  <c r="AH32" i="1"/>
  <c r="AI32" i="1"/>
  <c r="AJ32" i="1"/>
  <c r="AK32" i="1"/>
  <c r="AL32" i="1"/>
  <c r="AM32" i="1"/>
  <c r="AN32" i="1"/>
  <c r="AO32" i="1"/>
  <c r="AP32" i="1"/>
  <c r="AQ32" i="1"/>
  <c r="AR32" i="1"/>
  <c r="AS32" i="1"/>
  <c r="AT32" i="1"/>
  <c r="AU32" i="1"/>
  <c r="AV32" i="1"/>
  <c r="AW32" i="1"/>
  <c r="AX32" i="1"/>
  <c r="AY32" i="1"/>
  <c r="AZ32" i="1"/>
  <c r="BA32" i="1"/>
  <c r="BB32" i="1"/>
  <c r="BC32" i="1"/>
  <c r="BD32" i="1"/>
  <c r="BE32" i="1"/>
  <c r="BF32" i="1"/>
  <c r="BG32" i="1"/>
  <c r="BH32" i="1"/>
  <c r="BI32" i="1"/>
  <c r="BJ32" i="1"/>
  <c r="BK32" i="1"/>
  <c r="BL32" i="1"/>
  <c r="BM32" i="1"/>
  <c r="BN32" i="1"/>
  <c r="BO32" i="1"/>
  <c r="BP32" i="1"/>
  <c r="BQ32" i="1"/>
  <c r="BR32" i="1"/>
  <c r="BS32" i="1"/>
  <c r="BT32" i="1"/>
  <c r="BU32" i="1"/>
  <c r="BV32" i="1"/>
  <c r="BW32" i="1"/>
  <c r="BX32" i="1"/>
  <c r="BY32" i="1"/>
  <c r="BZ32" i="1"/>
  <c r="CA32" i="1"/>
  <c r="CB32" i="1"/>
  <c r="CC32" i="1"/>
  <c r="CD32" i="1"/>
  <c r="CE32" i="1"/>
  <c r="CF32" i="1"/>
  <c r="CG32" i="1"/>
  <c r="CH32" i="1"/>
  <c r="CI32" i="1"/>
  <c r="CJ32" i="1"/>
  <c r="CK32" i="1"/>
  <c r="CL32" i="1"/>
  <c r="CM32" i="1"/>
  <c r="CN32" i="1"/>
  <c r="CO32" i="1"/>
  <c r="CP32" i="1"/>
  <c r="CQ32" i="1"/>
  <c r="CR32" i="1"/>
  <c r="CS32" i="1"/>
  <c r="CT32" i="1"/>
  <c r="CU32" i="1"/>
  <c r="CV32" i="1"/>
  <c r="CW32" i="1"/>
  <c r="CX32" i="1"/>
  <c r="CY32" i="1"/>
  <c r="CZ32" i="1"/>
  <c r="DA32" i="1"/>
  <c r="DB32" i="1"/>
  <c r="DC32" i="1"/>
  <c r="DD32" i="1"/>
  <c r="DE32" i="1"/>
  <c r="DF32" i="1"/>
  <c r="DG32" i="1"/>
  <c r="DH32" i="1"/>
  <c r="DI32" i="1"/>
  <c r="DJ32" i="1"/>
  <c r="DK32" i="1"/>
  <c r="DL32" i="1"/>
  <c r="DM32" i="1"/>
  <c r="DN32" i="1"/>
  <c r="DO32" i="1"/>
  <c r="DP32" i="1"/>
  <c r="DQ32" i="1"/>
  <c r="DR32" i="1"/>
  <c r="DS32" i="1"/>
  <c r="DT32" i="1"/>
  <c r="DU32" i="1"/>
  <c r="DV32" i="1"/>
  <c r="DW32" i="1"/>
  <c r="DX32" i="1"/>
  <c r="DY32" i="1"/>
  <c r="DZ32" i="1"/>
  <c r="EA32" i="1"/>
  <c r="EB32" i="1"/>
  <c r="EC32" i="1"/>
  <c r="ED32" i="1"/>
  <c r="EE32" i="1"/>
  <c r="EF32" i="1"/>
  <c r="EG32" i="1"/>
  <c r="EH32" i="1"/>
  <c r="EI32" i="1"/>
  <c r="EJ32" i="1"/>
  <c r="EK32" i="1"/>
  <c r="EL32" i="1"/>
  <c r="EM32" i="1"/>
  <c r="EN32" i="1"/>
  <c r="EO32" i="1"/>
  <c r="EP32" i="1"/>
  <c r="EQ32" i="1"/>
  <c r="ER32" i="1"/>
  <c r="ES32" i="1"/>
  <c r="ET32" i="1"/>
  <c r="EU32" i="1"/>
  <c r="EV32" i="1"/>
  <c r="EW32" i="1"/>
  <c r="EX32" i="1"/>
  <c r="EY32" i="1"/>
  <c r="EZ32" i="1"/>
  <c r="FA32" i="1"/>
  <c r="FB32" i="1"/>
  <c r="FC32" i="1"/>
  <c r="FD32" i="1"/>
  <c r="FE32" i="1"/>
  <c r="FF32" i="1"/>
  <c r="FG32" i="1"/>
  <c r="FH32" i="1"/>
  <c r="FI32" i="1"/>
  <c r="FJ32" i="1"/>
  <c r="FK32" i="1"/>
  <c r="FL32" i="1"/>
  <c r="FM32" i="1"/>
  <c r="FN32" i="1"/>
  <c r="FO32" i="1"/>
  <c r="FP32" i="1"/>
  <c r="FQ32" i="1"/>
  <c r="FR32" i="1"/>
  <c r="FS32" i="1"/>
  <c r="FT32" i="1"/>
  <c r="FU32" i="1"/>
  <c r="FV32" i="1"/>
  <c r="FW32" i="1"/>
  <c r="FX32" i="1"/>
  <c r="FY32" i="1"/>
  <c r="FZ32" i="1"/>
  <c r="GA32" i="1"/>
  <c r="GB32" i="1"/>
  <c r="GC32" i="1"/>
  <c r="GD32" i="1"/>
  <c r="GE32" i="1"/>
  <c r="GF32" i="1"/>
  <c r="GG32" i="1"/>
  <c r="GH32" i="1"/>
  <c r="GI32" i="1"/>
  <c r="GJ32" i="1"/>
  <c r="GK32" i="1"/>
  <c r="GL32" i="1"/>
  <c r="GM32" i="1"/>
  <c r="GN32" i="1"/>
  <c r="GO32" i="1"/>
  <c r="GP32" i="1"/>
  <c r="GQ32" i="1"/>
  <c r="GR32" i="1"/>
  <c r="GS32" i="1"/>
  <c r="GT32" i="1"/>
  <c r="GU32" i="1"/>
  <c r="GV32" i="1"/>
  <c r="GW32" i="1"/>
  <c r="GX32" i="1"/>
  <c r="GY32" i="1"/>
  <c r="GZ32" i="1"/>
  <c r="HA32" i="1"/>
  <c r="HB32" i="1"/>
  <c r="HC32" i="1"/>
  <c r="HD32" i="1"/>
  <c r="HE32" i="1"/>
  <c r="HF32" i="1"/>
  <c r="HG32" i="1"/>
  <c r="HH32" i="1"/>
  <c r="HI32" i="1"/>
  <c r="HJ32" i="1"/>
  <c r="HK32" i="1"/>
  <c r="HL32" i="1"/>
  <c r="HM32" i="1"/>
  <c r="HN32" i="1"/>
  <c r="HO32" i="1"/>
  <c r="HP32" i="1"/>
  <c r="HQ32" i="1"/>
  <c r="HR32" i="1"/>
  <c r="HS32" i="1"/>
  <c r="HT32" i="1"/>
  <c r="HU32" i="1"/>
  <c r="HV32" i="1"/>
  <c r="HW32" i="1"/>
  <c r="HX32" i="1"/>
  <c r="HY32" i="1"/>
  <c r="HZ32" i="1"/>
  <c r="IA32" i="1"/>
  <c r="IB32" i="1"/>
  <c r="IC32" i="1"/>
  <c r="ID32" i="1"/>
  <c r="IE32" i="1"/>
  <c r="IF32" i="1"/>
  <c r="IG32" i="1"/>
  <c r="IH32" i="1"/>
  <c r="II32" i="1"/>
  <c r="IJ32" i="1"/>
  <c r="IK32" i="1"/>
  <c r="IL32" i="1"/>
  <c r="IM32" i="1"/>
  <c r="IN32" i="1"/>
  <c r="IO32" i="1"/>
  <c r="IP32" i="1"/>
  <c r="IQ32" i="1"/>
  <c r="IR32" i="1"/>
  <c r="IS32" i="1"/>
  <c r="IT32" i="1"/>
  <c r="IU32" i="1"/>
  <c r="IV32" i="1"/>
  <c r="G30" i="1"/>
  <c r="H30" i="1"/>
  <c r="I30" i="1"/>
  <c r="J30" i="1"/>
  <c r="K30" i="1"/>
  <c r="L30" i="1"/>
  <c r="M30" i="1"/>
  <c r="N30" i="1"/>
  <c r="O30" i="1"/>
  <c r="P30" i="1"/>
  <c r="Q30" i="1"/>
  <c r="R30" i="1"/>
  <c r="S30" i="1"/>
  <c r="T30" i="1"/>
  <c r="U30" i="1"/>
  <c r="V30" i="1"/>
  <c r="W30" i="1"/>
  <c r="X30" i="1"/>
  <c r="Y30" i="1"/>
  <c r="Z30" i="1"/>
  <c r="AA30" i="1"/>
  <c r="AB30" i="1"/>
  <c r="AC30" i="1"/>
  <c r="AD30" i="1"/>
  <c r="AE30" i="1"/>
  <c r="AF30" i="1"/>
  <c r="AG30" i="1"/>
  <c r="AH30" i="1"/>
  <c r="AI30" i="1"/>
  <c r="AJ30" i="1"/>
  <c r="AK30" i="1"/>
  <c r="AL30" i="1"/>
  <c r="AM30" i="1"/>
  <c r="AN30" i="1"/>
  <c r="AO30" i="1"/>
  <c r="AP30" i="1"/>
  <c r="AQ30" i="1"/>
  <c r="AR30" i="1"/>
  <c r="AS30" i="1"/>
  <c r="AT30" i="1"/>
  <c r="AU30" i="1"/>
  <c r="AV30" i="1"/>
  <c r="AW30" i="1"/>
  <c r="AX30" i="1"/>
  <c r="AY30" i="1"/>
  <c r="AZ30" i="1"/>
  <c r="BA30" i="1"/>
  <c r="BB30" i="1"/>
  <c r="BC30" i="1"/>
  <c r="BD30" i="1"/>
  <c r="BE30" i="1"/>
  <c r="BF30" i="1"/>
  <c r="BG30" i="1"/>
  <c r="BH30" i="1"/>
  <c r="BI30" i="1"/>
  <c r="BJ30" i="1"/>
  <c r="BK30" i="1"/>
  <c r="BL30" i="1"/>
  <c r="BM30" i="1"/>
  <c r="BN30" i="1"/>
  <c r="BO30" i="1"/>
  <c r="BP30" i="1"/>
  <c r="BQ30" i="1"/>
  <c r="BR30" i="1"/>
  <c r="BS30" i="1"/>
  <c r="BT30" i="1"/>
  <c r="BU30" i="1"/>
  <c r="BV30" i="1"/>
  <c r="BW30" i="1"/>
  <c r="BX30" i="1"/>
  <c r="BY30" i="1"/>
  <c r="BZ30" i="1"/>
  <c r="CA30" i="1"/>
  <c r="CB30" i="1"/>
  <c r="CC30" i="1"/>
  <c r="CD30" i="1"/>
  <c r="CE30" i="1"/>
  <c r="CF30" i="1"/>
  <c r="CG30" i="1"/>
  <c r="CH30" i="1"/>
  <c r="CI30" i="1"/>
  <c r="CJ30" i="1"/>
  <c r="CK30" i="1"/>
  <c r="CL30" i="1"/>
  <c r="CM30" i="1"/>
  <c r="CN30" i="1"/>
  <c r="CO30" i="1"/>
  <c r="CP30" i="1"/>
  <c r="CQ30" i="1"/>
  <c r="CR30" i="1"/>
  <c r="CS30" i="1"/>
  <c r="CT30" i="1"/>
  <c r="CU30" i="1"/>
  <c r="CV30" i="1"/>
  <c r="CW30" i="1"/>
  <c r="CX30" i="1"/>
  <c r="CY30" i="1"/>
  <c r="CZ30" i="1"/>
  <c r="DA30" i="1"/>
  <c r="DB30" i="1"/>
  <c r="DC30" i="1"/>
  <c r="DD30" i="1"/>
  <c r="DE30" i="1"/>
  <c r="DF30" i="1"/>
  <c r="DG30" i="1"/>
  <c r="DH30" i="1"/>
  <c r="DI30" i="1"/>
  <c r="DJ30" i="1"/>
  <c r="DK30" i="1"/>
  <c r="DL30" i="1"/>
  <c r="DM30" i="1"/>
  <c r="DN30" i="1"/>
  <c r="DO30" i="1"/>
  <c r="DP30" i="1"/>
  <c r="DQ30" i="1"/>
  <c r="DR30" i="1"/>
  <c r="DS30" i="1"/>
  <c r="DT30" i="1"/>
  <c r="DU30" i="1"/>
  <c r="DV30" i="1"/>
  <c r="DW30" i="1"/>
  <c r="DX30" i="1"/>
  <c r="DY30" i="1"/>
  <c r="DZ30" i="1"/>
  <c r="EA30" i="1"/>
  <c r="EB30" i="1"/>
  <c r="EC30" i="1"/>
  <c r="ED30" i="1"/>
  <c r="EE30" i="1"/>
  <c r="EF30" i="1"/>
  <c r="EG30" i="1"/>
  <c r="EH30" i="1"/>
  <c r="EI30" i="1"/>
  <c r="EJ30" i="1"/>
  <c r="EK30" i="1"/>
  <c r="EL30" i="1"/>
  <c r="EM30" i="1"/>
  <c r="EN30" i="1"/>
  <c r="EO30" i="1"/>
  <c r="EP30" i="1"/>
  <c r="EQ30" i="1"/>
  <c r="ER30" i="1"/>
  <c r="ES30" i="1"/>
  <c r="ET30" i="1"/>
  <c r="EU30" i="1"/>
  <c r="EV30" i="1"/>
  <c r="EW30" i="1"/>
  <c r="EX30" i="1"/>
  <c r="EY30" i="1"/>
  <c r="EZ30" i="1"/>
  <c r="FA30" i="1"/>
  <c r="FB30" i="1"/>
  <c r="FC30" i="1"/>
  <c r="FD30" i="1"/>
  <c r="FE30" i="1"/>
  <c r="FF30" i="1"/>
  <c r="FG30" i="1"/>
  <c r="FH30" i="1"/>
  <c r="FI30" i="1"/>
  <c r="FJ30" i="1"/>
  <c r="FK30" i="1"/>
  <c r="FL30" i="1"/>
  <c r="FM30" i="1"/>
  <c r="FN30" i="1"/>
  <c r="FO30" i="1"/>
  <c r="FP30" i="1"/>
  <c r="FQ30" i="1"/>
  <c r="FR30" i="1"/>
  <c r="FS30" i="1"/>
  <c r="FT30" i="1"/>
  <c r="FU30" i="1"/>
  <c r="FV30" i="1"/>
  <c r="FW30" i="1"/>
  <c r="FX30" i="1"/>
  <c r="FY30" i="1"/>
  <c r="FZ30" i="1"/>
  <c r="GA30" i="1"/>
  <c r="GB30" i="1"/>
  <c r="GC30" i="1"/>
  <c r="GD30" i="1"/>
  <c r="GE30" i="1"/>
  <c r="GF30" i="1"/>
  <c r="GG30" i="1"/>
  <c r="GH30" i="1"/>
  <c r="GI30" i="1"/>
  <c r="GJ30" i="1"/>
  <c r="GK30" i="1"/>
  <c r="GL30" i="1"/>
  <c r="GM30" i="1"/>
  <c r="GN30" i="1"/>
  <c r="GO30" i="1"/>
  <c r="GP30" i="1"/>
  <c r="GQ30" i="1"/>
  <c r="GR30" i="1"/>
  <c r="GS30" i="1"/>
  <c r="GT30" i="1"/>
  <c r="GU30" i="1"/>
  <c r="GV30" i="1"/>
  <c r="GW30" i="1"/>
  <c r="GX30" i="1"/>
  <c r="GY30" i="1"/>
  <c r="GZ30" i="1"/>
  <c r="HA30" i="1"/>
  <c r="HB30" i="1"/>
  <c r="HC30" i="1"/>
  <c r="HD30" i="1"/>
  <c r="HE30" i="1"/>
  <c r="HF30" i="1"/>
  <c r="HG30" i="1"/>
  <c r="HH30" i="1"/>
  <c r="HI30" i="1"/>
  <c r="HJ30" i="1"/>
  <c r="HK30" i="1"/>
  <c r="HL30" i="1"/>
  <c r="HM30" i="1"/>
  <c r="HN30" i="1"/>
  <c r="HO30" i="1"/>
  <c r="HP30" i="1"/>
  <c r="HQ30" i="1"/>
  <c r="HR30" i="1"/>
  <c r="HS30" i="1"/>
  <c r="HT30" i="1"/>
  <c r="HU30" i="1"/>
  <c r="HV30" i="1"/>
  <c r="HW30" i="1"/>
  <c r="HX30" i="1"/>
  <c r="HY30" i="1"/>
  <c r="HZ30" i="1"/>
  <c r="IA30" i="1"/>
  <c r="IB30" i="1"/>
  <c r="IC30" i="1"/>
  <c r="ID30" i="1"/>
  <c r="IE30" i="1"/>
  <c r="IF30" i="1"/>
  <c r="IG30" i="1"/>
  <c r="IH30" i="1"/>
  <c r="II30" i="1"/>
  <c r="IJ30" i="1"/>
  <c r="IK30" i="1"/>
  <c r="IL30" i="1"/>
  <c r="IM30" i="1"/>
  <c r="IN30" i="1"/>
  <c r="IO30" i="1"/>
  <c r="IP30" i="1"/>
  <c r="IQ30" i="1"/>
  <c r="IR30" i="1"/>
  <c r="IS30" i="1"/>
  <c r="IT30" i="1"/>
  <c r="IU30" i="1"/>
  <c r="IV30" i="1"/>
  <c r="F32" i="1"/>
  <c r="F30" i="1"/>
  <c r="E30" i="1"/>
  <c r="G26" i="1"/>
  <c r="H26" i="1"/>
  <c r="I26" i="1"/>
  <c r="J26" i="1"/>
  <c r="K26" i="1"/>
  <c r="L26" i="1"/>
  <c r="M26" i="1"/>
  <c r="N26" i="1"/>
  <c r="O26" i="1"/>
  <c r="P26" i="1"/>
  <c r="Q26" i="1"/>
  <c r="R26" i="1"/>
  <c r="S26" i="1"/>
  <c r="T26" i="1"/>
  <c r="U26" i="1"/>
  <c r="V26" i="1"/>
  <c r="W26" i="1"/>
  <c r="X26" i="1"/>
  <c r="Y26" i="1"/>
  <c r="Z26" i="1"/>
  <c r="AA26" i="1"/>
  <c r="AB26" i="1"/>
  <c r="AC26" i="1"/>
  <c r="AD26" i="1"/>
  <c r="AE26" i="1"/>
  <c r="AF26" i="1"/>
  <c r="AG26" i="1"/>
  <c r="AH26" i="1"/>
  <c r="AI26" i="1"/>
  <c r="AJ26" i="1"/>
  <c r="AK26" i="1"/>
  <c r="AL26" i="1"/>
  <c r="AM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CN26" i="1"/>
  <c r="CO26" i="1"/>
  <c r="CP26" i="1"/>
  <c r="CQ26" i="1"/>
  <c r="CR26" i="1"/>
  <c r="CS26" i="1"/>
  <c r="CT26" i="1"/>
  <c r="CU26" i="1"/>
  <c r="CV26" i="1"/>
  <c r="CW26" i="1"/>
  <c r="CX26" i="1"/>
  <c r="CY26" i="1"/>
  <c r="CZ26" i="1"/>
  <c r="DA26" i="1"/>
  <c r="DB26" i="1"/>
  <c r="DC26" i="1"/>
  <c r="DD26" i="1"/>
  <c r="DE26" i="1"/>
  <c r="DF26" i="1"/>
  <c r="DG26" i="1"/>
  <c r="DH26" i="1"/>
  <c r="DI26" i="1"/>
  <c r="DJ26" i="1"/>
  <c r="DK26" i="1"/>
  <c r="DL26" i="1"/>
  <c r="DM26" i="1"/>
  <c r="DN26" i="1"/>
  <c r="DO26" i="1"/>
  <c r="DP26" i="1"/>
  <c r="DQ26" i="1"/>
  <c r="DR26" i="1"/>
  <c r="DS26" i="1"/>
  <c r="DT26" i="1"/>
  <c r="DU26" i="1"/>
  <c r="DV26" i="1"/>
  <c r="DW26" i="1"/>
  <c r="DX26" i="1"/>
  <c r="DY26" i="1"/>
  <c r="DZ26" i="1"/>
  <c r="EA26" i="1"/>
  <c r="EB26" i="1"/>
  <c r="EC26" i="1"/>
  <c r="ED26" i="1"/>
  <c r="EE26" i="1"/>
  <c r="EF26" i="1"/>
  <c r="EG26" i="1"/>
  <c r="EH26" i="1"/>
  <c r="EI26" i="1"/>
  <c r="EJ26" i="1"/>
  <c r="EK26" i="1"/>
  <c r="EL26" i="1"/>
  <c r="EM26" i="1"/>
  <c r="EN26" i="1"/>
  <c r="EO26" i="1"/>
  <c r="EP26" i="1"/>
  <c r="EQ26" i="1"/>
  <c r="ER26" i="1"/>
  <c r="ES26" i="1"/>
  <c r="ET26" i="1"/>
  <c r="EU26" i="1"/>
  <c r="EV26" i="1"/>
  <c r="EW26" i="1"/>
  <c r="EX26" i="1"/>
  <c r="EY26" i="1"/>
  <c r="EZ26" i="1"/>
  <c r="FA26" i="1"/>
  <c r="FB26" i="1"/>
  <c r="FC26" i="1"/>
  <c r="FD26" i="1"/>
  <c r="FE26" i="1"/>
  <c r="FF26" i="1"/>
  <c r="FG26" i="1"/>
  <c r="FH26" i="1"/>
  <c r="FI26" i="1"/>
  <c r="FJ26" i="1"/>
  <c r="FK26" i="1"/>
  <c r="FL26" i="1"/>
  <c r="FM26" i="1"/>
  <c r="FN26" i="1"/>
  <c r="FO26" i="1"/>
  <c r="FP26" i="1"/>
  <c r="FQ26" i="1"/>
  <c r="FR26" i="1"/>
  <c r="FS26" i="1"/>
  <c r="FT26" i="1"/>
  <c r="FU26" i="1"/>
  <c r="FV26" i="1"/>
  <c r="FW26" i="1"/>
  <c r="FX26" i="1"/>
  <c r="FY26" i="1"/>
  <c r="FZ26" i="1"/>
  <c r="GA26" i="1"/>
  <c r="GB26" i="1"/>
  <c r="GC26" i="1"/>
  <c r="GD26" i="1"/>
  <c r="GE26" i="1"/>
  <c r="GF26" i="1"/>
  <c r="GG26" i="1"/>
  <c r="GH26" i="1"/>
  <c r="GI26" i="1"/>
  <c r="GJ26" i="1"/>
  <c r="GK26" i="1"/>
  <c r="GL26" i="1"/>
  <c r="GM26" i="1"/>
  <c r="GN26" i="1"/>
  <c r="GO26" i="1"/>
  <c r="GP26" i="1"/>
  <c r="GQ26" i="1"/>
  <c r="GR26" i="1"/>
  <c r="GS26" i="1"/>
  <c r="GT26" i="1"/>
  <c r="GU26" i="1"/>
  <c r="GV26" i="1"/>
  <c r="GW26" i="1"/>
  <c r="GX26" i="1"/>
  <c r="GY26" i="1"/>
  <c r="GZ26" i="1"/>
  <c r="HA26" i="1"/>
  <c r="HB26" i="1"/>
  <c r="HC26" i="1"/>
  <c r="HD26" i="1"/>
  <c r="HE26" i="1"/>
  <c r="HF26" i="1"/>
  <c r="HG26" i="1"/>
  <c r="HH26" i="1"/>
  <c r="HI26" i="1"/>
  <c r="HJ26" i="1"/>
  <c r="HK26" i="1"/>
  <c r="HL26" i="1"/>
  <c r="HM26" i="1"/>
  <c r="HN26" i="1"/>
  <c r="HO26" i="1"/>
  <c r="HP26" i="1"/>
  <c r="HQ26" i="1"/>
  <c r="HR26" i="1"/>
  <c r="HS26" i="1"/>
  <c r="HT26" i="1"/>
  <c r="HU26" i="1"/>
  <c r="HV26" i="1"/>
  <c r="HW26" i="1"/>
  <c r="HX26" i="1"/>
  <c r="HY26" i="1"/>
  <c r="HZ26" i="1"/>
  <c r="IA26" i="1"/>
  <c r="IB26" i="1"/>
  <c r="IC26" i="1"/>
  <c r="ID26" i="1"/>
  <c r="IE26" i="1"/>
  <c r="IF26" i="1"/>
  <c r="IG26" i="1"/>
  <c r="IH26" i="1"/>
  <c r="II26" i="1"/>
  <c r="IJ26" i="1"/>
  <c r="IK26" i="1"/>
  <c r="IL26" i="1"/>
  <c r="IM26" i="1"/>
  <c r="IN26" i="1"/>
  <c r="IO26" i="1"/>
  <c r="IP26" i="1"/>
  <c r="IQ26" i="1"/>
  <c r="IR26" i="1"/>
  <c r="IS26" i="1"/>
  <c r="IT26" i="1"/>
  <c r="IU26" i="1"/>
  <c r="IV26" i="1"/>
  <c r="G25" i="1"/>
  <c r="H25" i="1"/>
  <c r="I25" i="1"/>
  <c r="J25" i="1"/>
  <c r="K25" i="1"/>
  <c r="L25" i="1"/>
  <c r="M25" i="1"/>
  <c r="N25" i="1"/>
  <c r="O25" i="1"/>
  <c r="P25" i="1"/>
  <c r="Q25" i="1"/>
  <c r="R25" i="1"/>
  <c r="S25" i="1"/>
  <c r="T25" i="1"/>
  <c r="U25" i="1"/>
  <c r="V25" i="1"/>
  <c r="W25" i="1"/>
  <c r="X25" i="1"/>
  <c r="Y25" i="1"/>
  <c r="Z25" i="1"/>
  <c r="AA25" i="1"/>
  <c r="AB25" i="1"/>
  <c r="AC25" i="1"/>
  <c r="AD25" i="1"/>
  <c r="AE25" i="1"/>
  <c r="AF25" i="1"/>
  <c r="AG25" i="1"/>
  <c r="AH25" i="1"/>
  <c r="AI25" i="1"/>
  <c r="AJ25"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CN25" i="1"/>
  <c r="CO25" i="1"/>
  <c r="CP25" i="1"/>
  <c r="CQ25" i="1"/>
  <c r="CR25" i="1"/>
  <c r="CS25" i="1"/>
  <c r="CT25" i="1"/>
  <c r="CU25" i="1"/>
  <c r="CV25" i="1"/>
  <c r="CW25" i="1"/>
  <c r="CX25" i="1"/>
  <c r="CY25" i="1"/>
  <c r="CZ25" i="1"/>
  <c r="DA25" i="1"/>
  <c r="DB25" i="1"/>
  <c r="DC25" i="1"/>
  <c r="DD25" i="1"/>
  <c r="DE25" i="1"/>
  <c r="DF25" i="1"/>
  <c r="DG25" i="1"/>
  <c r="DH25" i="1"/>
  <c r="DI25" i="1"/>
  <c r="DJ25" i="1"/>
  <c r="DK25" i="1"/>
  <c r="DL25" i="1"/>
  <c r="DM25" i="1"/>
  <c r="DN25" i="1"/>
  <c r="DO25" i="1"/>
  <c r="DP25" i="1"/>
  <c r="DQ25" i="1"/>
  <c r="DR25" i="1"/>
  <c r="DS25" i="1"/>
  <c r="DT25" i="1"/>
  <c r="DU25" i="1"/>
  <c r="DV25" i="1"/>
  <c r="DW25" i="1"/>
  <c r="DX25" i="1"/>
  <c r="DY25" i="1"/>
  <c r="DZ25" i="1"/>
  <c r="EA25" i="1"/>
  <c r="EB25" i="1"/>
  <c r="EC25" i="1"/>
  <c r="ED25" i="1"/>
  <c r="EE25" i="1"/>
  <c r="EF25" i="1"/>
  <c r="EG25" i="1"/>
  <c r="EH25" i="1"/>
  <c r="EI25" i="1"/>
  <c r="EJ25" i="1"/>
  <c r="EK25" i="1"/>
  <c r="EL25" i="1"/>
  <c r="EM25" i="1"/>
  <c r="EN25" i="1"/>
  <c r="EO25" i="1"/>
  <c r="EP25" i="1"/>
  <c r="EQ25" i="1"/>
  <c r="ER25" i="1"/>
  <c r="ES25" i="1"/>
  <c r="ET25" i="1"/>
  <c r="EU25" i="1"/>
  <c r="EV25" i="1"/>
  <c r="EW25" i="1"/>
  <c r="EX25" i="1"/>
  <c r="EY25" i="1"/>
  <c r="EZ25" i="1"/>
  <c r="FA25" i="1"/>
  <c r="FB25" i="1"/>
  <c r="FC25" i="1"/>
  <c r="FD25" i="1"/>
  <c r="FE25" i="1"/>
  <c r="FF25" i="1"/>
  <c r="FG25" i="1"/>
  <c r="FH25" i="1"/>
  <c r="FI25" i="1"/>
  <c r="FJ25" i="1"/>
  <c r="FK25" i="1"/>
  <c r="FL25" i="1"/>
  <c r="FM25" i="1"/>
  <c r="FN25" i="1"/>
  <c r="FO25" i="1"/>
  <c r="FP25" i="1"/>
  <c r="FQ25" i="1"/>
  <c r="FR25" i="1"/>
  <c r="FS25" i="1"/>
  <c r="FT25" i="1"/>
  <c r="FU25" i="1"/>
  <c r="FV25" i="1"/>
  <c r="FW25" i="1"/>
  <c r="FX25" i="1"/>
  <c r="FY25" i="1"/>
  <c r="FZ25" i="1"/>
  <c r="GA25" i="1"/>
  <c r="GB25" i="1"/>
  <c r="GC25" i="1"/>
  <c r="GD25" i="1"/>
  <c r="GE25" i="1"/>
  <c r="GF25" i="1"/>
  <c r="GG25" i="1"/>
  <c r="GH25" i="1"/>
  <c r="GI25" i="1"/>
  <c r="GJ25" i="1"/>
  <c r="GK25" i="1"/>
  <c r="GL25" i="1"/>
  <c r="GM25" i="1"/>
  <c r="GN25" i="1"/>
  <c r="GO25" i="1"/>
  <c r="GP25" i="1"/>
  <c r="GQ25" i="1"/>
  <c r="GR25" i="1"/>
  <c r="GS25" i="1"/>
  <c r="GT25" i="1"/>
  <c r="GU25" i="1"/>
  <c r="GV25" i="1"/>
  <c r="GW25" i="1"/>
  <c r="GX25" i="1"/>
  <c r="GY25" i="1"/>
  <c r="GZ25" i="1"/>
  <c r="HA25" i="1"/>
  <c r="HB25" i="1"/>
  <c r="HC25" i="1"/>
  <c r="HD25" i="1"/>
  <c r="HE25" i="1"/>
  <c r="HF25" i="1"/>
  <c r="HG25" i="1"/>
  <c r="HH25" i="1"/>
  <c r="HI25" i="1"/>
  <c r="HJ25" i="1"/>
  <c r="HK25" i="1"/>
  <c r="HL25" i="1"/>
  <c r="HM25" i="1"/>
  <c r="HN25" i="1"/>
  <c r="HO25" i="1"/>
  <c r="HP25" i="1"/>
  <c r="HQ25" i="1"/>
  <c r="HR25" i="1"/>
  <c r="HS25" i="1"/>
  <c r="HT25" i="1"/>
  <c r="HU25" i="1"/>
  <c r="HV25" i="1"/>
  <c r="HW25" i="1"/>
  <c r="HX25" i="1"/>
  <c r="HY25" i="1"/>
  <c r="HZ25" i="1"/>
  <c r="IA25" i="1"/>
  <c r="IB25" i="1"/>
  <c r="IC25" i="1"/>
  <c r="ID25" i="1"/>
  <c r="IE25" i="1"/>
  <c r="IF25" i="1"/>
  <c r="IG25" i="1"/>
  <c r="IH25" i="1"/>
  <c r="II25" i="1"/>
  <c r="IJ25" i="1"/>
  <c r="IK25" i="1"/>
  <c r="IL25" i="1"/>
  <c r="IM25" i="1"/>
  <c r="IN25" i="1"/>
  <c r="IO25" i="1"/>
  <c r="IP25" i="1"/>
  <c r="IQ25" i="1"/>
  <c r="IR25" i="1"/>
  <c r="IS25" i="1"/>
  <c r="IT25" i="1"/>
  <c r="IU25" i="1"/>
  <c r="IV25" i="1"/>
  <c r="F26" i="1"/>
  <c r="E26" i="1"/>
  <c r="F25" i="1"/>
  <c r="E25" i="1"/>
  <c r="G24" i="1"/>
  <c r="H24" i="1"/>
  <c r="I24" i="1"/>
  <c r="J24" i="1"/>
  <c r="K24" i="1"/>
  <c r="L24" i="1"/>
  <c r="M24" i="1"/>
  <c r="N24" i="1"/>
  <c r="O24" i="1"/>
  <c r="P24" i="1"/>
  <c r="Q24" i="1"/>
  <c r="R24" i="1"/>
  <c r="S24" i="1"/>
  <c r="T24" i="1"/>
  <c r="U24" i="1"/>
  <c r="V24" i="1"/>
  <c r="W24" i="1"/>
  <c r="X24" i="1"/>
  <c r="Y24" i="1"/>
  <c r="Z24" i="1"/>
  <c r="AA24" i="1"/>
  <c r="AB24" i="1"/>
  <c r="AC24" i="1"/>
  <c r="AD24" i="1"/>
  <c r="AE24" i="1"/>
  <c r="AF24" i="1"/>
  <c r="AG24" i="1"/>
  <c r="AH24" i="1"/>
  <c r="AI24" i="1"/>
  <c r="AJ24"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CO24" i="1"/>
  <c r="CP24" i="1"/>
  <c r="CQ24" i="1"/>
  <c r="CR24" i="1"/>
  <c r="CS24" i="1"/>
  <c r="CT24" i="1"/>
  <c r="CU24" i="1"/>
  <c r="CV24" i="1"/>
  <c r="CW24" i="1"/>
  <c r="CX24" i="1"/>
  <c r="CY24" i="1"/>
  <c r="CZ24" i="1"/>
  <c r="DA24" i="1"/>
  <c r="DB24" i="1"/>
  <c r="DC24" i="1"/>
  <c r="DD24" i="1"/>
  <c r="DE24" i="1"/>
  <c r="DF24" i="1"/>
  <c r="DG24" i="1"/>
  <c r="DH24" i="1"/>
  <c r="DI24" i="1"/>
  <c r="DJ24" i="1"/>
  <c r="DK24" i="1"/>
  <c r="DL24" i="1"/>
  <c r="DM24" i="1"/>
  <c r="DN24" i="1"/>
  <c r="DO24" i="1"/>
  <c r="DP24" i="1"/>
  <c r="DQ24" i="1"/>
  <c r="DR24" i="1"/>
  <c r="DS24" i="1"/>
  <c r="DT24" i="1"/>
  <c r="DU24" i="1"/>
  <c r="DV24" i="1"/>
  <c r="DW24" i="1"/>
  <c r="DX24" i="1"/>
  <c r="DY24" i="1"/>
  <c r="DZ24" i="1"/>
  <c r="EA24" i="1"/>
  <c r="EB24" i="1"/>
  <c r="EC24" i="1"/>
  <c r="ED24" i="1"/>
  <c r="EE24" i="1"/>
  <c r="EF24" i="1"/>
  <c r="EG24" i="1"/>
  <c r="EH24" i="1"/>
  <c r="EI24" i="1"/>
  <c r="EJ24" i="1"/>
  <c r="EK24" i="1"/>
  <c r="EL24" i="1"/>
  <c r="EM24" i="1"/>
  <c r="EN24" i="1"/>
  <c r="EO24" i="1"/>
  <c r="EP24" i="1"/>
  <c r="EQ24" i="1"/>
  <c r="ER24" i="1"/>
  <c r="ES24" i="1"/>
  <c r="ET24" i="1"/>
  <c r="EU24" i="1"/>
  <c r="EV24" i="1"/>
  <c r="EW24" i="1"/>
  <c r="EX24" i="1"/>
  <c r="EY24" i="1"/>
  <c r="EZ24" i="1"/>
  <c r="FA24" i="1"/>
  <c r="FB24" i="1"/>
  <c r="FC24" i="1"/>
  <c r="FD24" i="1"/>
  <c r="FE24" i="1"/>
  <c r="FF24" i="1"/>
  <c r="FG24" i="1"/>
  <c r="FH24" i="1"/>
  <c r="FI24" i="1"/>
  <c r="FJ24" i="1"/>
  <c r="FK24" i="1"/>
  <c r="FL24" i="1"/>
  <c r="FM24" i="1"/>
  <c r="FN24" i="1"/>
  <c r="FO24" i="1"/>
  <c r="FP24" i="1"/>
  <c r="FQ24" i="1"/>
  <c r="FR24" i="1"/>
  <c r="FS24" i="1"/>
  <c r="FT24" i="1"/>
  <c r="FU24" i="1"/>
  <c r="FV24" i="1"/>
  <c r="FW24" i="1"/>
  <c r="FX24" i="1"/>
  <c r="FY24" i="1"/>
  <c r="FZ24" i="1"/>
  <c r="GA24" i="1"/>
  <c r="GB24" i="1"/>
  <c r="GC24" i="1"/>
  <c r="GD24" i="1"/>
  <c r="GE24" i="1"/>
  <c r="GF24" i="1"/>
  <c r="GG24" i="1"/>
  <c r="GH24" i="1"/>
  <c r="GI24" i="1"/>
  <c r="GJ24" i="1"/>
  <c r="GK24" i="1"/>
  <c r="GL24" i="1"/>
  <c r="GM24" i="1"/>
  <c r="GN24" i="1"/>
  <c r="GO24" i="1"/>
  <c r="GP24" i="1"/>
  <c r="GQ24" i="1"/>
  <c r="GR24" i="1"/>
  <c r="GS24" i="1"/>
  <c r="GT24" i="1"/>
  <c r="GU24" i="1"/>
  <c r="GV24" i="1"/>
  <c r="GW24" i="1"/>
  <c r="GX24" i="1"/>
  <c r="GY24" i="1"/>
  <c r="GZ24" i="1"/>
  <c r="HA24" i="1"/>
  <c r="HB24" i="1"/>
  <c r="HC24" i="1"/>
  <c r="HD24" i="1"/>
  <c r="HE24" i="1"/>
  <c r="HF24" i="1"/>
  <c r="HG24" i="1"/>
  <c r="HH24" i="1"/>
  <c r="HI24" i="1"/>
  <c r="HJ24" i="1"/>
  <c r="HK24" i="1"/>
  <c r="HL24" i="1"/>
  <c r="HM24" i="1"/>
  <c r="HN24" i="1"/>
  <c r="HO24" i="1"/>
  <c r="HP24" i="1"/>
  <c r="HQ24" i="1"/>
  <c r="HR24" i="1"/>
  <c r="HS24" i="1"/>
  <c r="HT24" i="1"/>
  <c r="HU24" i="1"/>
  <c r="HV24" i="1"/>
  <c r="HW24" i="1"/>
  <c r="HX24" i="1"/>
  <c r="HY24" i="1"/>
  <c r="HZ24" i="1"/>
  <c r="IA24" i="1"/>
  <c r="IB24" i="1"/>
  <c r="IC24" i="1"/>
  <c r="ID24" i="1"/>
  <c r="IE24" i="1"/>
  <c r="IF24" i="1"/>
  <c r="IG24" i="1"/>
  <c r="IH24" i="1"/>
  <c r="II24" i="1"/>
  <c r="IJ24" i="1"/>
  <c r="IK24" i="1"/>
  <c r="IL24" i="1"/>
  <c r="IM24" i="1"/>
  <c r="IN24" i="1"/>
  <c r="IO24" i="1"/>
  <c r="IP24" i="1"/>
  <c r="IQ24" i="1"/>
  <c r="IR24" i="1"/>
  <c r="IS24" i="1"/>
  <c r="IT24" i="1"/>
  <c r="IU24" i="1"/>
  <c r="IV24" i="1"/>
  <c r="F24" i="1"/>
  <c r="E24" i="1"/>
  <c r="IU35" i="1"/>
  <c r="IT35" i="1"/>
  <c r="IS35" i="1"/>
  <c r="IQ35" i="1"/>
  <c r="IP35" i="1"/>
  <c r="IO35" i="1"/>
  <c r="IM35" i="1"/>
  <c r="IL35" i="1"/>
  <c r="IK35" i="1"/>
  <c r="II35" i="1"/>
  <c r="IH35" i="1"/>
  <c r="IG35" i="1"/>
  <c r="IE35" i="1"/>
  <c r="ID35" i="1"/>
  <c r="IC35" i="1"/>
  <c r="IA35" i="1"/>
  <c r="HZ35" i="1"/>
  <c r="HY35" i="1"/>
  <c r="HW35" i="1"/>
  <c r="HV35" i="1"/>
  <c r="HU35" i="1"/>
  <c r="HS35" i="1"/>
  <c r="HR35" i="1"/>
  <c r="HQ35" i="1"/>
  <c r="HO35" i="1"/>
  <c r="HN35" i="1"/>
  <c r="HM35" i="1"/>
  <c r="HK35" i="1"/>
  <c r="HJ35" i="1"/>
  <c r="HI35" i="1"/>
  <c r="HG35" i="1"/>
  <c r="HF35" i="1"/>
  <c r="HE35" i="1"/>
  <c r="HC35" i="1"/>
  <c r="HB35" i="1"/>
  <c r="HA35" i="1"/>
  <c r="GY35" i="1"/>
  <c r="GX35" i="1"/>
  <c r="GW35" i="1"/>
  <c r="GU35" i="1"/>
  <c r="GT35" i="1"/>
  <c r="GS35" i="1"/>
  <c r="GQ35" i="1"/>
  <c r="GP35" i="1"/>
  <c r="GO35" i="1"/>
  <c r="GM35" i="1"/>
  <c r="GL35" i="1"/>
  <c r="GK35" i="1"/>
  <c r="GI35" i="1"/>
  <c r="GH35" i="1"/>
  <c r="GG35" i="1"/>
  <c r="GE35" i="1"/>
  <c r="GD35" i="1"/>
  <c r="GC35" i="1"/>
  <c r="GA35" i="1"/>
  <c r="FZ35" i="1"/>
  <c r="FY35" i="1"/>
  <c r="FW35" i="1"/>
  <c r="FV35" i="1"/>
  <c r="FU35" i="1"/>
  <c r="FS35" i="1"/>
  <c r="FR35" i="1"/>
  <c r="FQ35" i="1"/>
  <c r="FO35" i="1"/>
  <c r="FN35" i="1"/>
  <c r="FM35" i="1"/>
  <c r="FK35" i="1"/>
  <c r="FJ35" i="1"/>
  <c r="FI35" i="1"/>
  <c r="FG35" i="1"/>
  <c r="FF35" i="1"/>
  <c r="FE35" i="1"/>
  <c r="FC35" i="1"/>
  <c r="FB35" i="1"/>
  <c r="FA35" i="1"/>
  <c r="EY35" i="1"/>
  <c r="EX35" i="1"/>
  <c r="EW35" i="1"/>
  <c r="EU35" i="1"/>
  <c r="ET35" i="1"/>
  <c r="ES35" i="1"/>
  <c r="EQ35" i="1"/>
  <c r="EP35" i="1"/>
  <c r="EO35" i="1"/>
  <c r="EM35" i="1"/>
  <c r="EL35" i="1"/>
  <c r="EK35" i="1"/>
  <c r="EI35" i="1"/>
  <c r="EH35" i="1"/>
  <c r="EG35" i="1"/>
  <c r="EE35" i="1"/>
  <c r="ED35" i="1"/>
  <c r="EC35" i="1"/>
  <c r="EA35" i="1"/>
  <c r="DZ35" i="1"/>
  <c r="DY35" i="1"/>
  <c r="DW35" i="1"/>
  <c r="DV35" i="1"/>
  <c r="DU35" i="1"/>
  <c r="DS35" i="1"/>
  <c r="DR35" i="1"/>
  <c r="DQ35" i="1"/>
  <c r="DO35" i="1"/>
  <c r="DN35" i="1"/>
  <c r="DM35" i="1"/>
  <c r="DK35" i="1"/>
  <c r="DJ35" i="1"/>
  <c r="DI35" i="1"/>
  <c r="DG35" i="1"/>
  <c r="DF35" i="1"/>
  <c r="DE35" i="1"/>
  <c r="DC35" i="1"/>
  <c r="DB35" i="1"/>
  <c r="DA35" i="1"/>
  <c r="CY35" i="1"/>
  <c r="CX35" i="1"/>
  <c r="CW35" i="1"/>
  <c r="CU35" i="1"/>
  <c r="CT35" i="1"/>
  <c r="CS35" i="1"/>
  <c r="CQ35" i="1"/>
  <c r="CP35" i="1"/>
  <c r="CO35" i="1"/>
  <c r="CM35" i="1"/>
  <c r="CL35" i="1"/>
  <c r="CK35" i="1"/>
  <c r="CI35" i="1"/>
  <c r="CH35" i="1"/>
  <c r="CG35" i="1"/>
  <c r="CE35" i="1"/>
  <c r="CD35" i="1"/>
  <c r="CC35" i="1"/>
  <c r="CA35" i="1"/>
  <c r="BZ35" i="1"/>
  <c r="BY35" i="1"/>
  <c r="BW35" i="1"/>
  <c r="BV35" i="1"/>
  <c r="BU35" i="1"/>
  <c r="BS35" i="1"/>
  <c r="BR35" i="1"/>
  <c r="BQ35" i="1"/>
  <c r="BO35" i="1"/>
  <c r="BN35" i="1"/>
  <c r="BM35" i="1"/>
  <c r="BK35" i="1"/>
  <c r="BJ35" i="1"/>
  <c r="BI35" i="1"/>
  <c r="BG35" i="1"/>
  <c r="BF35" i="1"/>
  <c r="BE35" i="1"/>
  <c r="BC35" i="1"/>
  <c r="BB35" i="1"/>
  <c r="BA35" i="1"/>
  <c r="AY35" i="1"/>
  <c r="AX35" i="1"/>
  <c r="AW35" i="1"/>
  <c r="AU35" i="1"/>
  <c r="AT35" i="1"/>
  <c r="AS35" i="1"/>
  <c r="AQ35" i="1"/>
  <c r="AP35" i="1"/>
  <c r="AO35" i="1"/>
  <c r="AM35" i="1"/>
  <c r="AL35" i="1"/>
  <c r="AK35" i="1"/>
  <c r="AI35" i="1"/>
  <c r="AH35" i="1"/>
  <c r="AG35" i="1"/>
  <c r="AE35" i="1"/>
  <c r="AD35" i="1"/>
  <c r="AC35" i="1"/>
  <c r="AA35" i="1"/>
  <c r="Z35" i="1"/>
  <c r="Y35" i="1"/>
  <c r="W35" i="1"/>
  <c r="V35" i="1"/>
  <c r="U35" i="1"/>
  <c r="S35" i="1"/>
  <c r="R35" i="1"/>
  <c r="Q35" i="1"/>
  <c r="O35" i="1"/>
  <c r="N35" i="1"/>
  <c r="M35" i="1"/>
  <c r="K35" i="1"/>
  <c r="J35" i="1"/>
  <c r="I35" i="1"/>
  <c r="G35" i="1"/>
  <c r="F35" i="1"/>
  <c r="E35" i="1"/>
  <c r="D35" i="1"/>
  <c r="B35" i="1" l="1"/>
</calcChain>
</file>

<file path=xl/sharedStrings.xml><?xml version="1.0" encoding="utf-8"?>
<sst xmlns="http://schemas.openxmlformats.org/spreadsheetml/2006/main" count="2194" uniqueCount="1768">
  <si>
    <r>
      <rPr>
        <b/>
        <sz val="11"/>
        <rFont val="Times New Roman"/>
        <family val="1"/>
      </rPr>
      <t>DONNÉES DE CAPTURE ET D</t>
    </r>
    <r>
      <rPr>
        <b/>
        <sz val="11"/>
        <rFont val="Times New Roman"/>
        <family val="1"/>
      </rPr>
      <t>'EFFORT DE PÊCHE</t>
    </r>
  </si>
  <si>
    <r>
      <rPr>
        <b/>
        <sz val="11"/>
        <rFont val="Times New Roman"/>
        <family val="1"/>
      </rPr>
      <t>À ÉCHELLE PRÉCISE DES PÊCHERIES AU CASIER</t>
    </r>
  </si>
  <si>
    <r>
      <rPr>
        <b/>
        <sz val="11"/>
        <rFont val="Times New Roman"/>
        <family val="1"/>
      </rPr>
      <t>1) Identification de la pose</t>
    </r>
  </si>
  <si>
    <r>
      <rPr>
        <sz val="11"/>
        <rFont val="Times New Roman"/>
        <family val="1"/>
      </rPr>
      <t>Espèce visée</t>
    </r>
  </si>
  <si>
    <r>
      <rPr>
        <sz val="12"/>
        <rFont val="Times New Roman"/>
        <family val="1"/>
      </rPr>
      <t>Nº de la pose</t>
    </r>
  </si>
  <si>
    <r>
      <rPr>
        <sz val="11"/>
        <rFont val="Times New Roman"/>
        <family val="1"/>
      </rPr>
      <t>modifier si nécessaire</t>
    </r>
  </si>
  <si>
    <r>
      <rPr>
        <sz val="11"/>
        <rFont val="Times New Roman"/>
        <family val="1"/>
      </rPr>
      <t>Espacement des casiers (m)</t>
    </r>
  </si>
  <si>
    <r>
      <rPr>
        <sz val="11"/>
        <rFont val="Times New Roman"/>
        <family val="1"/>
      </rPr>
      <t>Type de ligne</t>
    </r>
  </si>
  <si>
    <r>
      <rPr>
        <sz val="11"/>
        <rFont val="Times New Roman"/>
        <family val="1"/>
      </rPr>
      <t>Type d’appât</t>
    </r>
  </si>
  <si>
    <r>
      <rPr>
        <sz val="11"/>
        <rFont val="Times New Roman"/>
        <family val="1"/>
      </rPr>
      <t>Direction au filage (cap)</t>
    </r>
  </si>
  <si>
    <r>
      <rPr>
        <sz val="12"/>
        <rFont val="Times New Roman"/>
        <family val="1"/>
      </rPr>
      <t>Espèce</t>
    </r>
  </si>
  <si>
    <r>
      <rPr>
        <sz val="11"/>
        <rFont val="Times New Roman"/>
        <family val="1"/>
      </rPr>
      <t>Type de traitement</t>
    </r>
  </si>
  <si>
    <r>
      <rPr>
        <b/>
        <sz val="11"/>
        <rFont val="Times New Roman"/>
        <family val="1"/>
      </rPr>
      <t>Coefficients de transformation des poids</t>
    </r>
  </si>
  <si>
    <r>
      <rPr>
        <b/>
        <sz val="11"/>
        <rFont val="Times New Roman"/>
        <family val="1"/>
      </rPr>
      <t>Type de casier : 1</t>
    </r>
  </si>
  <si>
    <r>
      <rPr>
        <sz val="11"/>
        <rFont val="Times New Roman"/>
        <family val="1"/>
      </rPr>
      <t>Dimensions de la maille (mm)</t>
    </r>
  </si>
  <si>
    <r>
      <rPr>
        <sz val="11"/>
        <rFont val="Times New Roman"/>
        <family val="1"/>
      </rPr>
      <t>Position de la goulotte</t>
    </r>
  </si>
  <si>
    <r>
      <rPr>
        <sz val="11"/>
        <rFont val="Times New Roman"/>
        <family val="1"/>
      </rPr>
      <t>Nbre de compartiments</t>
    </r>
  </si>
  <si>
    <r>
      <rPr>
        <b/>
        <sz val="11"/>
        <rFont val="Times New Roman"/>
        <family val="1"/>
      </rPr>
      <t>Type de casier : 2</t>
    </r>
  </si>
  <si>
    <r>
      <rPr>
        <b/>
        <sz val="11"/>
        <rFont val="Times New Roman"/>
        <family val="1"/>
      </rPr>
      <t>Type de casier : 3</t>
    </r>
  </si>
  <si>
    <r>
      <rPr>
        <b/>
        <sz val="11"/>
        <rFont val="Times New Roman"/>
        <family val="1"/>
      </rPr>
      <t>INFORMATIONS GÉNÉRALES</t>
    </r>
  </si>
  <si>
    <r>
      <rPr>
        <sz val="12"/>
        <rFont val="Times New Roman"/>
        <family val="1"/>
      </rPr>
      <t>Nom de la personne qui remplit cette fiche</t>
    </r>
  </si>
  <si>
    <r>
      <rPr>
        <b/>
        <sz val="11"/>
        <rFont val="Times New Roman"/>
        <family val="1"/>
      </rPr>
      <t>DONNÉES À ÉCHELLE PRÉCISE</t>
    </r>
  </si>
  <si>
    <r>
      <rPr>
        <b/>
        <sz val="11"/>
        <rFont val="Times New Roman"/>
        <family val="1"/>
      </rPr>
      <t>CONCEPTION DU CASIER</t>
    </r>
  </si>
  <si>
    <r>
      <rPr>
        <sz val="11"/>
        <rFont val="Times New Roman"/>
        <family val="1"/>
      </rPr>
      <t>Date de préparation</t>
    </r>
  </si>
  <si>
    <r>
      <rPr>
        <sz val="11"/>
        <rFont val="Times New Roman"/>
        <family val="1"/>
      </rPr>
      <t>Nom de l</t>
    </r>
    <r>
      <rPr>
        <sz val="11"/>
        <rFont val="Times New Roman"/>
        <family val="1"/>
      </rPr>
      <t>'observateur</t>
    </r>
  </si>
  <si>
    <r>
      <rPr>
        <sz val="12"/>
        <rFont val="Times New Roman"/>
        <family val="1"/>
      </rPr>
      <t>Nom du navire</t>
    </r>
  </si>
  <si>
    <r>
      <rPr>
        <b/>
        <sz val="11"/>
        <rFont val="Times New Roman"/>
        <family val="1"/>
      </rPr>
      <t xml:space="preserve">3) Détails sur le filage et le virage – </t>
    </r>
    <r>
      <rPr>
        <b/>
        <i/>
        <sz val="11"/>
        <rFont val="Times New Roman"/>
        <family val="1"/>
      </rPr>
      <t>Remplir pour chaque pose, y compris celles sans capture</t>
    </r>
  </si>
  <si>
    <r>
      <rPr>
        <sz val="11"/>
        <rFont val="Times New Roman"/>
        <family val="1"/>
      </rPr>
      <t>Casiers appâtés (%)</t>
    </r>
  </si>
  <si>
    <r>
      <rPr>
        <sz val="12"/>
        <rFont val="Times New Roman"/>
        <family val="1"/>
      </rPr>
      <t>Pavillon du navire</t>
    </r>
  </si>
  <si>
    <r>
      <rPr>
        <sz val="11"/>
        <rFont val="Times New Roman"/>
        <family val="1"/>
      </rPr>
      <t>Indicatif d</t>
    </r>
    <r>
      <rPr>
        <sz val="11"/>
        <rFont val="Times New Roman"/>
        <family val="1"/>
      </rPr>
      <t>'appel du navire</t>
    </r>
  </si>
  <si>
    <r>
      <rPr>
        <sz val="11"/>
        <rFont val="Times New Roman"/>
        <family val="1"/>
      </rPr>
      <t>Trappe d</t>
    </r>
    <r>
      <rPr>
        <sz val="11"/>
        <rFont val="Times New Roman"/>
        <family val="1"/>
      </rPr>
      <t>'échappement (Oui ou Non)</t>
    </r>
  </si>
  <si>
    <r>
      <rPr>
        <sz val="11"/>
        <rFont val="Times New Roman"/>
        <family val="1"/>
      </rPr>
      <t>orientation</t>
    </r>
  </si>
  <si>
    <r>
      <rPr>
        <sz val="11"/>
        <rFont val="Times New Roman"/>
        <family val="1"/>
      </rPr>
      <t>ouverture (cm)</t>
    </r>
  </si>
  <si>
    <r>
      <rPr>
        <sz val="11"/>
        <rFont val="Times New Roman"/>
        <family val="1"/>
      </rPr>
      <t>dimensions (cm)</t>
    </r>
  </si>
  <si>
    <r>
      <rPr>
        <b/>
        <sz val="11"/>
        <rFont val="Times New Roman"/>
        <family val="1"/>
      </rPr>
      <t>2) Engin de pêche</t>
    </r>
  </si>
  <si>
    <r>
      <rPr>
        <sz val="12"/>
        <rFont val="Times New Roman"/>
        <family val="1"/>
      </rPr>
      <t>SSRU ou MA</t>
    </r>
  </si>
  <si>
    <r>
      <rPr>
        <i/>
        <sz val="9"/>
        <rFont val="Times New Roman"/>
        <family val="1"/>
      </rPr>
      <t>Coefficient de transformation = poids vif/poids après traitement</t>
    </r>
  </si>
  <si>
    <r>
      <rPr>
        <sz val="12"/>
        <rFont val="Times New Roman"/>
        <family val="1"/>
      </rPr>
      <t>Sous-zone ou division</t>
    </r>
  </si>
  <si>
    <r>
      <rPr>
        <sz val="11"/>
        <rFont val="Times New Roman"/>
        <family val="1"/>
      </rPr>
      <t>Longueur de la ligne (m)</t>
    </r>
  </si>
  <si>
    <r>
      <rPr>
        <sz val="12"/>
        <rFont val="Times New Roman"/>
        <family val="1"/>
      </rPr>
      <t>Profondeur de pêche (m)</t>
    </r>
  </si>
  <si>
    <r>
      <rPr>
        <sz val="11"/>
        <rFont val="Times New Roman"/>
        <family val="1"/>
      </rPr>
      <t>Distance (m) entre le fond et la ligne</t>
    </r>
  </si>
  <si>
    <r>
      <rPr>
        <sz val="12"/>
        <rFont val="Times New Roman"/>
        <family val="1"/>
      </rPr>
      <t>Adresse e-mail de la personne à qui adresser les demandes de renseignements sur les données</t>
    </r>
  </si>
  <si>
    <r>
      <rPr>
        <b/>
        <sz val="12"/>
        <rFont val="Times New Roman"/>
        <family val="1"/>
      </rPr>
      <t>7) Commentaires</t>
    </r>
  </si>
  <si>
    <r>
      <rPr>
        <sz val="12"/>
        <rFont val="Times New Roman"/>
        <family val="1"/>
      </rPr>
      <t>Unités indicatrices de VME (volume total + poids total)</t>
    </r>
  </si>
  <si>
    <r>
      <rPr>
        <b/>
        <sz val="11"/>
        <rFont val="Times New Roman"/>
        <family val="1"/>
      </rPr>
      <t>Type de casier : 4</t>
    </r>
  </si>
  <si>
    <r>
      <rPr>
        <b/>
        <sz val="11"/>
        <rFont val="Times New Roman"/>
        <family val="1"/>
      </rPr>
      <t>Type de casier : 5</t>
    </r>
  </si>
  <si>
    <r>
      <rPr>
        <b/>
        <sz val="11"/>
        <rFont val="Times New Roman"/>
        <family val="1"/>
      </rPr>
      <t>Type de casier : 6</t>
    </r>
  </si>
  <si>
    <r>
      <rPr>
        <b/>
        <sz val="11"/>
        <rFont val="Times New Roman"/>
        <family val="1"/>
      </rPr>
      <t>Type de casier : 7</t>
    </r>
  </si>
  <si>
    <r>
      <rPr>
        <sz val="11"/>
        <rFont val="Times New Roman"/>
        <family val="1"/>
      </rPr>
      <t>Commentaires</t>
    </r>
  </si>
  <si>
    <r>
      <rPr>
        <b/>
        <sz val="11"/>
        <rFont val="Times New Roman"/>
        <family val="1"/>
      </rPr>
      <t>Les directives pour soumettre ces données figurent dans 
la mesure de conservation 23-04</t>
    </r>
  </si>
  <si>
    <r>
      <rPr>
        <sz val="11"/>
        <rFont val="Times New Roman"/>
        <family val="1"/>
      </rPr>
      <t xml:space="preserve">Les données doivent être soumises à </t>
    </r>
    <r>
      <rPr>
        <u/>
        <sz val="11"/>
        <rFont val="Times New Roman"/>
        <family val="1"/>
      </rPr>
      <t>data@ccamlr.org</t>
    </r>
    <r>
      <rPr>
        <sz val="11"/>
        <rFont val="Times New Roman"/>
        <family val="1"/>
      </rPr>
      <t xml:space="preserve"> </t>
    </r>
    <r>
      <rPr>
        <sz val="11"/>
        <rFont val="Times New Roman"/>
        <family val="1"/>
      </rPr>
      <t xml:space="preserve">
</t>
    </r>
    <r>
      <rPr>
        <sz val="11"/>
        <rFont val="Times New Roman"/>
        <family val="1"/>
      </rPr>
      <t>dans le mois suivant la collecte des données (MC 23-04)</t>
    </r>
  </si>
  <si>
    <r>
      <rPr>
        <b/>
        <sz val="11"/>
        <rFont val="Times New Roman"/>
        <family val="1"/>
      </rPr>
      <t xml:space="preserve">La description des champs figure dans la colonne « A »  </t>
    </r>
  </si>
  <si>
    <r>
      <rPr>
        <sz val="11"/>
        <rFont val="Times New Roman"/>
        <family val="1"/>
      </rPr>
      <t>Le rejet à la mer est interdit au sud de 60°S (voir MC 26-01).</t>
    </r>
  </si>
  <si>
    <r>
      <rPr>
        <sz val="11"/>
        <rFont val="Times New Roman"/>
        <family val="1"/>
      </rPr>
      <t>Réservé à l</t>
    </r>
    <r>
      <rPr>
        <sz val="11"/>
        <rFont val="Times New Roman"/>
        <family val="1"/>
      </rPr>
      <t>'administration                                  N</t>
    </r>
    <r>
      <rPr>
        <vertAlign val="superscript"/>
        <sz val="11"/>
        <rFont val="Times New Roman"/>
        <family val="1"/>
      </rPr>
      <t>os</t>
    </r>
    <r>
      <rPr>
        <sz val="11"/>
        <rFont val="Times New Roman"/>
        <family val="1"/>
      </rPr>
      <t xml:space="preserve"> d</t>
    </r>
    <r>
      <rPr>
        <sz val="11"/>
        <rFont val="Times New Roman"/>
        <family val="1"/>
      </rPr>
      <t>'id. C5 :</t>
    </r>
  </si>
  <si>
    <r>
      <rPr>
        <i/>
        <sz val="9"/>
        <rFont val="Times New Roman"/>
        <family val="1"/>
      </rPr>
      <t xml:space="preserve">date (jj-mm-aa) de la préparation des données </t>
    </r>
  </si>
  <si>
    <r>
      <rPr>
        <i/>
        <sz val="9"/>
        <rFont val="Times New Roman"/>
        <family val="1"/>
      </rPr>
      <t>État du pavillon du navire</t>
    </r>
  </si>
  <si>
    <r>
      <rPr>
        <i/>
        <sz val="9"/>
        <rFont val="Times New Roman"/>
        <family val="1"/>
      </rPr>
      <t>nom enregistré du navire</t>
    </r>
  </si>
  <si>
    <r>
      <rPr>
        <i/>
        <sz val="9"/>
        <rFont val="Times New Roman"/>
        <family val="1"/>
      </rPr>
      <t>indicatif international d</t>
    </r>
    <r>
      <rPr>
        <i/>
        <sz val="9"/>
        <rFont val="Times New Roman"/>
        <family val="1"/>
      </rPr>
      <t>'appel radio du navire</t>
    </r>
  </si>
  <si>
    <r>
      <rPr>
        <i/>
        <sz val="9"/>
        <rFont val="Times New Roman"/>
        <family val="1"/>
      </rPr>
      <t>nom du ou des observateurs scientifiques internationaux/nationaux à bord du navire</t>
    </r>
  </si>
  <si>
    <r>
      <rPr>
        <i/>
        <sz val="9"/>
        <rFont val="Times New Roman"/>
        <family val="1"/>
      </rPr>
      <t>nom de la personne qui remplit cette fiche</t>
    </r>
  </si>
  <si>
    <r>
      <rPr>
        <i/>
        <sz val="9"/>
        <rFont val="Times New Roman"/>
        <family val="1"/>
      </rPr>
      <t>adresse e-mail de la personne à qui adresser les demandes de renseignements sur les données</t>
    </r>
  </si>
  <si>
    <r>
      <rPr>
        <i/>
        <sz val="9"/>
        <rFont val="Times New Roman"/>
        <family val="1"/>
      </rPr>
      <t>espèces pour lesquelles un coefficient de transformation est entré (utiliser les codes CCAMLR)</t>
    </r>
  </si>
  <si>
    <r>
      <rPr>
        <i/>
        <sz val="9"/>
        <rFont val="Times New Roman"/>
        <family val="1"/>
      </rPr>
      <t>méthode de traitement utilisée (utiliser les codes CCAMLR)</t>
    </r>
  </si>
  <si>
    <r>
      <rPr>
        <i/>
        <sz val="9"/>
        <rFont val="Times New Roman"/>
        <family val="1"/>
      </rPr>
      <t>réservé à l</t>
    </r>
    <r>
      <rPr>
        <i/>
        <sz val="9"/>
        <rFont val="Times New Roman"/>
        <family val="1"/>
      </rPr>
      <t>'administration</t>
    </r>
  </si>
  <si>
    <r>
      <rPr>
        <i/>
        <sz val="9"/>
        <rFont val="Times New Roman"/>
        <family val="1"/>
      </rPr>
      <t>espèces visées par la pose (utiliser les codes CCAMLR)</t>
    </r>
  </si>
  <si>
    <r>
      <rPr>
        <i/>
        <sz val="9"/>
        <rFont val="Times New Roman"/>
        <family val="1"/>
      </rPr>
      <t>la sous-zone ou division où la pose a eu lieu - utiliser les codes CCAMLR, par ex., 483, 486, 5843b, 881</t>
    </r>
  </si>
  <si>
    <r>
      <rPr>
        <i/>
        <sz val="9"/>
        <rFont val="Times New Roman"/>
        <family val="1"/>
      </rPr>
      <t>la SSRU (unité de recherche à petite échelle) ou MA (Aire de gestion) où la pose a eu lieu, au sens des mesures de conservation</t>
    </r>
  </si>
  <si>
    <r>
      <rPr>
        <i/>
        <sz val="9"/>
        <rFont val="Times New Roman"/>
        <family val="1"/>
      </rPr>
      <t>numéro unique servant à identifier chaque pose - l</t>
    </r>
    <r>
      <rPr>
        <i/>
        <sz val="9"/>
        <rFont val="Times New Roman"/>
        <family val="1"/>
      </rPr>
      <t>'observateur utilise ce numéro pour faire le lien entre ces données et les données du carnet de l</t>
    </r>
    <r>
      <rPr>
        <i/>
        <sz val="9"/>
        <rFont val="Times New Roman"/>
        <family val="1"/>
      </rPr>
      <t>'observateur</t>
    </r>
  </si>
  <si>
    <r>
      <rPr>
        <i/>
        <sz val="9"/>
        <rFont val="Times New Roman"/>
        <family val="1"/>
      </rPr>
      <t>date (jj-mm-aa) au début de la pose</t>
    </r>
  </si>
  <si>
    <r>
      <rPr>
        <b/>
        <sz val="12"/>
        <rFont val="Times New Roman"/>
        <family val="1"/>
      </rPr>
      <t>Début du filage</t>
    </r>
    <r>
      <rPr>
        <sz val="12"/>
        <rFont val="Times New Roman"/>
        <family val="1"/>
      </rPr>
      <t xml:space="preserve">    Date (jj-mm-aa)</t>
    </r>
  </si>
  <si>
    <r>
      <rPr>
        <i/>
        <sz val="9"/>
        <rFont val="Times New Roman"/>
        <family val="1"/>
      </rPr>
      <t>heure (hh:mm, système de 24 heures) au début de la pose</t>
    </r>
  </si>
  <si>
    <r>
      <rPr>
        <i/>
        <sz val="9"/>
        <rFont val="Times New Roman"/>
        <family val="1"/>
      </rPr>
      <t>latitude (-DD en nombre entier, degrés négatifs pour le Sud) au début de la pose</t>
    </r>
  </si>
  <si>
    <r>
      <rPr>
        <i/>
        <sz val="9"/>
        <rFont val="Times New Roman"/>
        <family val="1"/>
      </rPr>
      <t>latitude, minutes et fractions de minutes (MM.mm), au début de la pose</t>
    </r>
  </si>
  <si>
    <r>
      <rPr>
        <sz val="12"/>
        <rFont val="Times New Roman"/>
        <family val="1"/>
      </rPr>
      <t>Latitude, minutes et fraction de minutes (MM.mm)</t>
    </r>
  </si>
  <si>
    <r>
      <rPr>
        <i/>
        <sz val="9"/>
        <rFont val="Times New Roman"/>
        <family val="1"/>
      </rPr>
      <t>longitude (DD en nombre entier positif pour l</t>
    </r>
    <r>
      <rPr>
        <i/>
        <sz val="9"/>
        <rFont val="Times New Roman"/>
        <family val="1"/>
      </rPr>
      <t>'est, par ex. : 178, négatif pour l</t>
    </r>
    <r>
      <rPr>
        <i/>
        <sz val="9"/>
        <rFont val="Times New Roman"/>
        <family val="1"/>
      </rPr>
      <t>'ouest, par ex. : -178), au début de la pose</t>
    </r>
  </si>
  <si>
    <r>
      <rPr>
        <sz val="12"/>
        <rFont val="Times New Roman"/>
        <family val="1"/>
      </rPr>
      <t>Longitude (DD pour l</t>
    </r>
    <r>
      <rPr>
        <sz val="12"/>
        <rFont val="Times New Roman"/>
        <family val="1"/>
      </rPr>
      <t>'est ou -DD pour l</t>
    </r>
    <r>
      <rPr>
        <sz val="12"/>
        <rFont val="Times New Roman"/>
        <family val="1"/>
      </rPr>
      <t>'ouest)</t>
    </r>
  </si>
  <si>
    <r>
      <rPr>
        <i/>
        <sz val="9"/>
        <rFont val="Times New Roman"/>
        <family val="1"/>
      </rPr>
      <t>longitude, minutes et fraction de minutes (MM.mm), au début de la pose</t>
    </r>
  </si>
  <si>
    <r>
      <rPr>
        <sz val="12"/>
        <rFont val="Times New Roman"/>
        <family val="1"/>
      </rPr>
      <t>Longitude, minutes et fraction de minutes (MM.mm)</t>
    </r>
  </si>
  <si>
    <r>
      <rPr>
        <i/>
        <sz val="9"/>
        <rFont val="Times New Roman"/>
        <family val="1"/>
      </rPr>
      <t>profondeur (m) de pêche de l</t>
    </r>
    <r>
      <rPr>
        <i/>
        <sz val="9"/>
        <rFont val="Times New Roman"/>
        <family val="1"/>
      </rPr>
      <t>'engin par rapport à la surface au début de la pose</t>
    </r>
  </si>
  <si>
    <r>
      <rPr>
        <i/>
        <sz val="9"/>
        <rFont val="Times New Roman"/>
        <family val="1"/>
      </rPr>
      <t>date (jj-mm-aa) à la fin de la pose</t>
    </r>
  </si>
  <si>
    <r>
      <rPr>
        <b/>
        <sz val="12"/>
        <rFont val="Times New Roman"/>
        <family val="1"/>
      </rPr>
      <t>Fin du filage</t>
    </r>
    <r>
      <rPr>
        <sz val="12"/>
        <rFont val="Times New Roman"/>
        <family val="1"/>
      </rPr>
      <t xml:space="preserve">         Date (jj-mm-aa)</t>
    </r>
  </si>
  <si>
    <r>
      <rPr>
        <i/>
        <sz val="9"/>
        <rFont val="Times New Roman"/>
        <family val="1"/>
      </rPr>
      <t>heure (hh:mm, système de 24 heures) à la fin de la pose</t>
    </r>
  </si>
  <si>
    <r>
      <rPr>
        <i/>
        <sz val="9"/>
        <rFont val="Times New Roman"/>
        <family val="1"/>
      </rPr>
      <t>latitude (-DD en nombre entier, degrés négatifs pour le Sud) à la fin de la pose</t>
    </r>
  </si>
  <si>
    <r>
      <rPr>
        <i/>
        <sz val="9"/>
        <rFont val="Times New Roman"/>
        <family val="1"/>
      </rPr>
      <t>latitude, minutes et fraction de minutes (MM.mm) à la fin de la pose</t>
    </r>
  </si>
  <si>
    <r>
      <rPr>
        <i/>
        <sz val="9"/>
        <rFont val="Times New Roman"/>
        <family val="1"/>
      </rPr>
      <t>longitude (DD en nombre entier positif pour l</t>
    </r>
    <r>
      <rPr>
        <i/>
        <sz val="9"/>
        <rFont val="Times New Roman"/>
        <family val="1"/>
      </rPr>
      <t>'est, par ex. : 178, négatif pour l</t>
    </r>
    <r>
      <rPr>
        <i/>
        <sz val="9"/>
        <rFont val="Times New Roman"/>
        <family val="1"/>
      </rPr>
      <t>'ouest, par ex. : -178), à la fin de la pose</t>
    </r>
  </si>
  <si>
    <r>
      <rPr>
        <i/>
        <sz val="9"/>
        <rFont val="Times New Roman"/>
        <family val="1"/>
      </rPr>
      <t>longitude, minutes et fraction de minutes (MM.mm), à la fin de la pose</t>
    </r>
  </si>
  <si>
    <r>
      <rPr>
        <i/>
        <sz val="9"/>
        <rFont val="Times New Roman"/>
        <family val="1"/>
      </rPr>
      <t>profondeur (m) de pêche de l</t>
    </r>
    <r>
      <rPr>
        <i/>
        <sz val="9"/>
        <rFont val="Times New Roman"/>
        <family val="1"/>
      </rPr>
      <t>'engin par rapport à la surface à la fin de la pose</t>
    </r>
  </si>
  <si>
    <r>
      <rPr>
        <i/>
        <sz val="9"/>
        <rFont val="Times New Roman"/>
        <family val="1"/>
      </rPr>
      <t>distance (m) entre le fond marin et la ligne de pêche</t>
    </r>
  </si>
  <si>
    <r>
      <rPr>
        <i/>
        <sz val="9"/>
        <rFont val="Times New Roman"/>
        <family val="1"/>
      </rPr>
      <t>direction générale du navire (0 à 360 degrés) à la pose de l</t>
    </r>
    <r>
      <rPr>
        <i/>
        <sz val="9"/>
        <rFont val="Times New Roman"/>
        <family val="1"/>
      </rPr>
      <t>'engin</t>
    </r>
  </si>
  <si>
    <r>
      <rPr>
        <i/>
        <sz val="9"/>
        <rFont val="Times New Roman"/>
        <family val="1"/>
      </rPr>
      <t>date (jj-mm-aa) au début du virage</t>
    </r>
  </si>
  <si>
    <r>
      <rPr>
        <b/>
        <sz val="12"/>
        <rFont val="Times New Roman"/>
        <family val="1"/>
      </rPr>
      <t>Début du virage</t>
    </r>
    <r>
      <rPr>
        <sz val="12"/>
        <rFont val="Times New Roman"/>
        <family val="1"/>
      </rPr>
      <t xml:space="preserve">   Date (jj-mm-aa)</t>
    </r>
  </si>
  <si>
    <r>
      <rPr>
        <i/>
        <sz val="9"/>
        <rFont val="Times New Roman"/>
        <family val="1"/>
      </rPr>
      <t>heure (hh:mm, système de 24 heures) au début du virage</t>
    </r>
  </si>
  <si>
    <r>
      <rPr>
        <i/>
        <sz val="9"/>
        <rFont val="Times New Roman"/>
        <family val="1"/>
      </rPr>
      <t>date (jj-mm-aa) à la fin du virage</t>
    </r>
  </si>
  <si>
    <r>
      <rPr>
        <b/>
        <sz val="12"/>
        <rFont val="Times New Roman"/>
        <family val="1"/>
      </rPr>
      <t>Fin du virage</t>
    </r>
    <r>
      <rPr>
        <sz val="12"/>
        <rFont val="Times New Roman"/>
        <family val="1"/>
      </rPr>
      <t xml:space="preserve">        Date (jj-mm-aa)</t>
    </r>
  </si>
  <si>
    <r>
      <rPr>
        <i/>
        <sz val="9"/>
        <rFont val="Times New Roman"/>
        <family val="1"/>
      </rPr>
      <t>heure (hh:mm, système de 24 heures) à la fin du virage</t>
    </r>
  </si>
  <si>
    <r>
      <rPr>
        <sz val="11"/>
        <rFont val="Times New Roman"/>
        <family val="1"/>
      </rPr>
      <t>Temps d</t>
    </r>
    <r>
      <rPr>
        <sz val="11"/>
        <rFont val="Times New Roman"/>
        <family val="1"/>
      </rPr>
      <t>'immersion total (h:mm)</t>
    </r>
  </si>
  <si>
    <r>
      <rPr>
        <sz val="12"/>
        <rFont val="Times New Roman"/>
        <family val="1"/>
      </rPr>
      <t>Heure (hh</t>
    </r>
    <r>
      <rPr>
        <b/>
        <sz val="12"/>
        <rFont val="Times New Roman"/>
        <family val="1"/>
      </rPr>
      <t>:</t>
    </r>
    <r>
      <rPr>
        <sz val="12"/>
        <rFont val="Times New Roman"/>
        <family val="1"/>
      </rPr>
      <t>mm)</t>
    </r>
  </si>
  <si>
    <r>
      <rPr>
        <b/>
        <sz val="12"/>
        <rFont val="Times New Roman"/>
        <family val="1"/>
      </rPr>
      <t xml:space="preserve">4) Captures – </t>
    </r>
    <r>
      <rPr>
        <b/>
        <i/>
        <sz val="12"/>
        <rFont val="Times New Roman"/>
        <family val="1"/>
      </rPr>
      <t xml:space="preserve">À remplir pour chaque pose - </t>
    </r>
    <r>
      <rPr>
        <b/>
        <sz val="12"/>
        <rFont val="Times New Roman"/>
        <family val="1"/>
      </rPr>
      <t xml:space="preserve">Saisir TOUTES les espèces cibles et des captures accessoires </t>
    </r>
    <r>
      <rPr>
        <b/>
        <i/>
        <sz val="12"/>
        <rFont val="Times New Roman"/>
        <family val="1"/>
      </rPr>
      <t>- saisir la totalité des organismes indicateurs de VME dans la section (6)</t>
    </r>
  </si>
  <si>
    <r>
      <rPr>
        <i/>
        <sz val="9"/>
        <rFont val="Times New Roman"/>
        <family val="1"/>
      </rPr>
      <t>si l</t>
    </r>
    <r>
      <rPr>
        <i/>
        <sz val="9"/>
        <rFont val="Times New Roman"/>
        <family val="1"/>
      </rPr>
      <t>'espèce visée n</t>
    </r>
    <r>
      <rPr>
        <i/>
        <sz val="9"/>
        <rFont val="Times New Roman"/>
        <family val="1"/>
      </rPr>
      <t>'est pas capturée, saisir « 0 »</t>
    </r>
  </si>
  <si>
    <r>
      <rPr>
        <b/>
        <i/>
        <sz val="12"/>
        <rFont val="Times New Roman"/>
        <family val="1"/>
      </rPr>
      <t>si l</t>
    </r>
    <r>
      <rPr>
        <b/>
        <i/>
        <sz val="12"/>
        <rFont val="Times New Roman"/>
        <family val="1"/>
      </rPr>
      <t>'espèce visée n</t>
    </r>
    <r>
      <rPr>
        <b/>
        <i/>
        <sz val="12"/>
        <rFont val="Times New Roman"/>
        <family val="1"/>
      </rPr>
      <t>'est pas capturée, saisir « 0 »</t>
    </r>
  </si>
  <si>
    <r>
      <rPr>
        <i/>
        <sz val="9"/>
        <rFont val="Times New Roman"/>
        <family val="1"/>
      </rPr>
      <t>s</t>
    </r>
    <r>
      <rPr>
        <i/>
        <sz val="9"/>
        <rFont val="Times New Roman"/>
        <family val="1"/>
      </rPr>
      <t>'il n</t>
    </r>
    <r>
      <rPr>
        <i/>
        <sz val="9"/>
        <rFont val="Times New Roman"/>
        <family val="1"/>
      </rPr>
      <t>'y a pas de capture accessoire, saisir « 0 »</t>
    </r>
  </si>
  <si>
    <r>
      <rPr>
        <b/>
        <i/>
        <sz val="12"/>
        <rFont val="Times New Roman"/>
        <family val="1"/>
      </rPr>
      <t>s</t>
    </r>
    <r>
      <rPr>
        <b/>
        <i/>
        <sz val="12"/>
        <rFont val="Times New Roman"/>
        <family val="1"/>
      </rPr>
      <t>'il n</t>
    </r>
    <r>
      <rPr>
        <b/>
        <i/>
        <sz val="12"/>
        <rFont val="Times New Roman"/>
        <family val="1"/>
      </rPr>
      <t>'y a pas de capture accessoire, saisir « 0 »</t>
    </r>
  </si>
  <si>
    <r>
      <rPr>
        <i/>
        <sz val="9"/>
        <rFont val="Times New Roman"/>
        <family val="1"/>
      </rPr>
      <t>identité de l</t>
    </r>
    <r>
      <rPr>
        <i/>
        <sz val="9"/>
        <rFont val="Times New Roman"/>
        <family val="1"/>
      </rPr>
      <t>'espèce capturée - utiliser les codes CCAMLR ; si l</t>
    </r>
    <r>
      <rPr>
        <i/>
        <sz val="9"/>
        <rFont val="Times New Roman"/>
        <family val="1"/>
      </rPr>
      <t>'espèce ne figure pas sur la liste, préciser l</t>
    </r>
    <r>
      <rPr>
        <i/>
        <sz val="9"/>
        <rFont val="Times New Roman"/>
        <family val="1"/>
      </rPr>
      <t>'espèce et le nom commun</t>
    </r>
  </si>
  <si>
    <r>
      <rPr>
        <i/>
        <sz val="9"/>
        <rFont val="Times New Roman"/>
        <family val="1"/>
      </rPr>
      <t>poids vif total (kg) des individus remontés à bord et conservés, sans compter les individus relâchés vivants (certains produits conservés peuvent être rejetés à la mer ultérieurement conformément aux mesures de conservation en vigueur)</t>
    </r>
  </si>
  <si>
    <r>
      <rPr>
        <sz val="12"/>
        <rFont val="Times New Roman"/>
        <family val="1"/>
      </rPr>
      <t>Conservés           Poids vif (kg)</t>
    </r>
  </si>
  <si>
    <r>
      <rPr>
        <i/>
        <sz val="9"/>
        <rFont val="Times New Roman"/>
        <family val="1"/>
      </rPr>
      <t>nombre total d</t>
    </r>
    <r>
      <rPr>
        <i/>
        <sz val="9"/>
        <rFont val="Times New Roman"/>
        <family val="1"/>
      </rPr>
      <t>'individus remontés à bord et conservés, sans compter les individus relâchés vivants et les recaptures d</t>
    </r>
    <r>
      <rPr>
        <i/>
        <sz val="9"/>
        <rFont val="Times New Roman"/>
        <family val="1"/>
      </rPr>
      <t>'individus marqués (certains produits conservés peuvent être rejetés à la mer ultérieurement conformément aux mesures de conservation en vigueur)</t>
    </r>
  </si>
  <si>
    <r>
      <rPr>
        <sz val="12"/>
        <rFont val="Times New Roman"/>
        <family val="1"/>
      </rPr>
      <t>Nombre sans marques</t>
    </r>
  </si>
  <si>
    <r>
      <rPr>
        <i/>
        <sz val="9"/>
        <rFont val="Times New Roman"/>
        <family val="1"/>
      </rPr>
      <t>nombre total de recaptures d</t>
    </r>
    <r>
      <rPr>
        <i/>
        <sz val="9"/>
        <rFont val="Times New Roman"/>
        <family val="1"/>
      </rPr>
      <t>'individus marqués remontés à bord et conservés ; tous les individus marqués recapturés doivent être conservés pour échantillonnage par les observateurs scientifiques (voir MC 41-01).</t>
    </r>
  </si>
  <si>
    <r>
      <rPr>
        <sz val="12"/>
        <rFont val="Times New Roman"/>
        <family val="1"/>
      </rPr>
      <t>Nombre avec marques</t>
    </r>
  </si>
  <si>
    <r>
      <rPr>
        <i/>
        <sz val="9"/>
        <rFont val="Times New Roman"/>
        <family val="1"/>
      </rPr>
      <t>poids vif total (kg) des individus remontés à bord et immédiatement rejetés par dessus bord, morts ou avec peu de chance de survie, sans compter les individus relâchés vivants ou perdus (les rejets sont interdits au sud de 60°S, voir MC 26-01)</t>
    </r>
  </si>
  <si>
    <r>
      <rPr>
        <sz val="12"/>
        <rFont val="Times New Roman"/>
        <family val="1"/>
      </rPr>
      <t>Rejetés                Poids vif (kg)</t>
    </r>
  </si>
  <si>
    <r>
      <rPr>
        <i/>
        <sz val="9"/>
        <rFont val="Times New Roman"/>
        <family val="1"/>
      </rPr>
      <t>nombre total (kg) d</t>
    </r>
    <r>
      <rPr>
        <i/>
        <sz val="9"/>
        <rFont val="Times New Roman"/>
        <family val="1"/>
      </rPr>
      <t>'individus remontés à bord et immédiatement rejetés par dessus bord, morts ou avec peu de chance de survie, sans compter les individus relâchés vivants ou perdus (les rejets sont interdits au sud de 60°S, voir MC 26-01)</t>
    </r>
  </si>
  <si>
    <r>
      <rPr>
        <sz val="12"/>
        <rFont val="Times New Roman"/>
        <family val="1"/>
      </rPr>
      <t>numéro</t>
    </r>
  </si>
  <si>
    <r>
      <rPr>
        <i/>
        <sz val="9"/>
        <rFont val="Times New Roman"/>
        <family val="1"/>
      </rPr>
      <t>nombre total d</t>
    </r>
    <r>
      <rPr>
        <i/>
        <sz val="9"/>
        <rFont val="Times New Roman"/>
        <family val="1"/>
      </rPr>
      <t>'individus relâchés vivants sans marques, y compris ceux ayant été détachés de la ligne par section des avançons ou par une secousse</t>
    </r>
  </si>
  <si>
    <r>
      <rPr>
        <sz val="12"/>
        <rFont val="Times New Roman"/>
        <family val="1"/>
      </rPr>
      <t>Relâchés vivants  Nombre sans marques</t>
    </r>
  </si>
  <si>
    <r>
      <rPr>
        <i/>
        <sz val="9"/>
        <rFont val="Times New Roman"/>
        <family val="1"/>
      </rPr>
      <t>nombre total d</t>
    </r>
    <r>
      <rPr>
        <i/>
        <sz val="9"/>
        <rFont val="Times New Roman"/>
        <family val="1"/>
      </rPr>
      <t>'individus marqués et relâchés vivants</t>
    </r>
  </si>
  <si>
    <r>
      <rPr>
        <i/>
        <sz val="9"/>
        <rFont val="Times New Roman"/>
        <family val="1"/>
      </rPr>
      <t>nombre total d</t>
    </r>
    <r>
      <rPr>
        <i/>
        <sz val="9"/>
        <rFont val="Times New Roman"/>
        <family val="1"/>
      </rPr>
      <t>'individus perdus à la surface ou décrochés des lignes.</t>
    </r>
  </si>
  <si>
    <r>
      <rPr>
        <sz val="12"/>
        <rFont val="Times New Roman"/>
        <family val="1"/>
      </rPr>
      <t>Perdus                 Nombre perdus à la surface</t>
    </r>
  </si>
  <si>
    <r>
      <rPr>
        <b/>
        <sz val="12"/>
        <rFont val="Times New Roman"/>
        <family val="1"/>
      </rPr>
      <t xml:space="preserve">5) Capture accidentelle – </t>
    </r>
    <r>
      <rPr>
        <b/>
        <i/>
        <sz val="12"/>
        <rFont val="Times New Roman"/>
        <family val="1"/>
      </rPr>
      <t>Remplir pour chaque pose</t>
    </r>
  </si>
  <si>
    <r>
      <rPr>
        <i/>
        <sz val="9"/>
        <rFont val="Times New Roman"/>
        <family val="1"/>
      </rPr>
      <t>s</t>
    </r>
    <r>
      <rPr>
        <i/>
        <sz val="9"/>
        <rFont val="Times New Roman"/>
        <family val="1"/>
      </rPr>
      <t>'il n</t>
    </r>
    <r>
      <rPr>
        <i/>
        <sz val="9"/>
        <rFont val="Times New Roman"/>
        <family val="1"/>
      </rPr>
      <t>'y a pas de capture accidentelle, saisir « 0 »</t>
    </r>
  </si>
  <si>
    <r>
      <rPr>
        <b/>
        <i/>
        <sz val="12"/>
        <rFont val="Times New Roman"/>
        <family val="1"/>
      </rPr>
      <t>s</t>
    </r>
    <r>
      <rPr>
        <b/>
        <i/>
        <sz val="12"/>
        <rFont val="Times New Roman"/>
        <family val="1"/>
      </rPr>
      <t>'il n</t>
    </r>
    <r>
      <rPr>
        <b/>
        <i/>
        <sz val="12"/>
        <rFont val="Times New Roman"/>
        <family val="1"/>
      </rPr>
      <t>'y a pas de capture accidentelle, saisir « 0 »</t>
    </r>
  </si>
  <si>
    <r>
      <rPr>
        <i/>
        <sz val="9"/>
        <rFont val="Times New Roman"/>
        <family val="1"/>
      </rPr>
      <t>identité de l</t>
    </r>
    <r>
      <rPr>
        <i/>
        <sz val="9"/>
        <rFont val="Times New Roman"/>
        <family val="1"/>
      </rPr>
      <t>'espèce capturée accidentellement - utiliser les codes CCAMLR ; si l</t>
    </r>
    <r>
      <rPr>
        <i/>
        <sz val="9"/>
        <rFont val="Times New Roman"/>
        <family val="1"/>
      </rPr>
      <t>'espèce ne figure pas sur la liste, préciser l</t>
    </r>
    <r>
      <rPr>
        <i/>
        <sz val="9"/>
        <rFont val="Times New Roman"/>
        <family val="1"/>
      </rPr>
      <t xml:space="preserve">'espèce et le nom commun </t>
    </r>
  </si>
  <si>
    <r>
      <rPr>
        <i/>
        <sz val="9"/>
        <rFont val="Times New Roman"/>
        <family val="1"/>
      </rPr>
      <t>nombre total d</t>
    </r>
    <r>
      <rPr>
        <i/>
        <sz val="9"/>
        <rFont val="Times New Roman"/>
        <family val="1"/>
      </rPr>
      <t>'individus marqués vivants et relâchés indemnes</t>
    </r>
  </si>
  <si>
    <r>
      <rPr>
        <sz val="12"/>
        <rFont val="Times New Roman"/>
        <family val="1"/>
      </rPr>
      <t xml:space="preserve">                                      Nombre vivants</t>
    </r>
  </si>
  <si>
    <r>
      <rPr>
        <i/>
        <sz val="9"/>
        <rFont val="Times New Roman"/>
        <family val="1"/>
      </rPr>
      <t>nombre total d</t>
    </r>
    <r>
      <rPr>
        <i/>
        <sz val="9"/>
        <rFont val="Times New Roman"/>
        <family val="1"/>
      </rPr>
      <t>'individus capturés morts ou blessés, y compris les individus morts et non remontés à bord, morts et remontés à bord ou vivants et remontés à bord blessés</t>
    </r>
  </si>
  <si>
    <r>
      <rPr>
        <sz val="12"/>
        <rFont val="Times New Roman"/>
        <family val="1"/>
      </rPr>
      <t xml:space="preserve">                                      Nombre morts ou blessés</t>
    </r>
  </si>
  <si>
    <r>
      <rPr>
        <b/>
        <sz val="12"/>
        <rFont val="Times New Roman"/>
        <family val="1"/>
      </rPr>
      <t>6) Quantité d</t>
    </r>
    <r>
      <rPr>
        <b/>
        <sz val="12"/>
        <rFont val="Times New Roman"/>
        <family val="1"/>
      </rPr>
      <t>'organismes indicateurs de VME (</t>
    </r>
    <r>
      <rPr>
        <b/>
        <i/>
        <sz val="12"/>
        <rFont val="Times New Roman"/>
        <family val="1"/>
      </rPr>
      <t>voir MC 22-07 et Guide CCAMLR de classification des taxons des VME)</t>
    </r>
  </si>
  <si>
    <r>
      <rPr>
        <i/>
        <sz val="9"/>
        <rFont val="Times New Roman"/>
        <family val="1"/>
      </rPr>
      <t>volume total (litres) d</t>
    </r>
    <r>
      <rPr>
        <i/>
        <sz val="9"/>
        <rFont val="Times New Roman"/>
        <family val="1"/>
      </rPr>
      <t>'organismes pouvant être placés dans un récipient de 10 litres</t>
    </r>
  </si>
  <si>
    <r>
      <rPr>
        <sz val="12"/>
        <rFont val="Times New Roman"/>
        <family val="1"/>
      </rPr>
      <t>Volume total (litre) d</t>
    </r>
    <r>
      <rPr>
        <sz val="12"/>
        <rFont val="Times New Roman"/>
        <family val="1"/>
      </rPr>
      <t xml:space="preserve">'organismes indicateurs de VME </t>
    </r>
    <r>
      <rPr>
        <b/>
        <sz val="12"/>
        <rFont val="Times New Roman"/>
        <family val="1"/>
      </rPr>
      <t>pouvant être placés</t>
    </r>
    <r>
      <rPr>
        <sz val="12"/>
        <rFont val="Times New Roman"/>
        <family val="1"/>
      </rPr>
      <t xml:space="preserve"> dans un récipient de 10 litres</t>
    </r>
  </si>
  <si>
    <r>
      <rPr>
        <i/>
        <sz val="9"/>
        <rFont val="Times New Roman"/>
        <family val="1"/>
      </rPr>
      <t>poids total (kg) d</t>
    </r>
    <r>
      <rPr>
        <i/>
        <sz val="9"/>
        <rFont val="Times New Roman"/>
        <family val="1"/>
      </rPr>
      <t>'organismes ne pouvant être placés dans un récipient de 10 litres</t>
    </r>
  </si>
  <si>
    <r>
      <rPr>
        <sz val="12"/>
        <rFont val="Times New Roman"/>
        <family val="1"/>
      </rPr>
      <t>Poids total (kg) d</t>
    </r>
    <r>
      <rPr>
        <sz val="12"/>
        <rFont val="Times New Roman"/>
        <family val="1"/>
      </rPr>
      <t xml:space="preserve">'organismes indicateurs de VME </t>
    </r>
    <r>
      <rPr>
        <b/>
        <sz val="12"/>
        <rFont val="Times New Roman"/>
        <family val="1"/>
      </rPr>
      <t>ne pouvant être placés</t>
    </r>
    <r>
      <rPr>
        <sz val="12"/>
        <rFont val="Times New Roman"/>
        <family val="1"/>
      </rPr>
      <t xml:space="preserve"> dans un récipient de 10 litres</t>
    </r>
  </si>
  <si>
    <r>
      <rPr>
        <i/>
        <sz val="9"/>
        <rFont val="Times New Roman"/>
        <family val="1"/>
      </rPr>
      <t>unités indicatrices de VME = (volume total d</t>
    </r>
    <r>
      <rPr>
        <i/>
        <sz val="9"/>
        <rFont val="Times New Roman"/>
        <family val="1"/>
      </rPr>
      <t>'organismes indicateurs de VME pouvant être placés dans un récipient de 10 litres) + (poids total d</t>
    </r>
    <r>
      <rPr>
        <i/>
        <sz val="9"/>
        <rFont val="Times New Roman"/>
        <family val="1"/>
      </rPr>
      <t>'organismes indicateurs de VME ne pouvant être placés dans un récipient de 10 litres)</t>
    </r>
  </si>
  <si>
    <r>
      <rPr>
        <i/>
        <sz val="9"/>
        <rFont val="Times New Roman"/>
        <family val="1"/>
      </rPr>
      <t>émettre des commentaires le cas échéant (la ligne a été perdue, par ex.)</t>
    </r>
  </si>
  <si>
    <r>
      <rPr>
        <sz val="12"/>
        <rFont val="Times New Roman"/>
        <family val="1"/>
      </rPr>
      <t xml:space="preserve"> </t>
    </r>
  </si>
  <si>
    <r>
      <rPr>
        <i/>
        <sz val="9"/>
        <rFont val="Times New Roman"/>
        <family val="1"/>
      </rPr>
      <t>nombre de casiers de ce type posés</t>
    </r>
  </si>
  <si>
    <r>
      <rPr>
        <i/>
        <sz val="9"/>
        <rFont val="Times New Roman"/>
        <family val="1"/>
      </rPr>
      <t>nombre de casiers de ce type perdus</t>
    </r>
  </si>
  <si>
    <r>
      <rPr>
        <i/>
        <sz val="9"/>
        <rFont val="Times New Roman"/>
        <family val="1"/>
      </rPr>
      <t>distance entre les casiers sur la filière</t>
    </r>
  </si>
  <si>
    <r>
      <rPr>
        <i/>
        <sz val="9"/>
        <rFont val="Times New Roman"/>
        <family val="1"/>
      </rPr>
      <t>longueur de la ligne principale posée (m)</t>
    </r>
  </si>
  <si>
    <r>
      <rPr>
        <i/>
        <sz val="9"/>
        <rFont val="Times New Roman"/>
        <family val="1"/>
      </rPr>
      <t>matériau utilisé pour attacher les casiers (par ex. :. nylon, polypropylène)</t>
    </r>
  </si>
  <si>
    <r>
      <rPr>
        <i/>
        <sz val="9"/>
        <rFont val="Times New Roman"/>
        <family val="1"/>
      </rPr>
      <t>type d</t>
    </r>
    <r>
      <rPr>
        <i/>
        <sz val="9"/>
        <rFont val="Times New Roman"/>
        <family val="1"/>
      </rPr>
      <t>'appât utilisé durant la pose - utiliser les codes CCAMLR</t>
    </r>
  </si>
  <si>
    <r>
      <rPr>
        <i/>
        <sz val="9"/>
        <rFont val="Times New Roman"/>
        <family val="1"/>
      </rPr>
      <t>pourcentage d</t>
    </r>
    <r>
      <rPr>
        <i/>
        <sz val="9"/>
        <rFont val="Times New Roman"/>
        <family val="1"/>
      </rPr>
      <t>'hameçons appâtés</t>
    </r>
  </si>
  <si>
    <r>
      <rPr>
        <sz val="11"/>
        <rFont val="Times New Roman"/>
        <family val="1"/>
      </rPr>
      <t>Fuseau horaire (UTC +/– heures)</t>
    </r>
  </si>
  <si>
    <r>
      <rPr>
        <i/>
        <sz val="9"/>
        <rFont val="Times New Roman"/>
        <family val="1"/>
      </rPr>
      <t>différence entre l</t>
    </r>
    <r>
      <rPr>
        <i/>
        <sz val="9"/>
        <rFont val="Times New Roman"/>
        <family val="1"/>
      </rPr>
      <t>'heure locale enregistrée sur la fiche et le temps universel coordonné (UTC) - le décalage est enregistré soit en nombre positif si en avance par rapport à l</t>
    </r>
    <r>
      <rPr>
        <i/>
        <sz val="9"/>
        <rFont val="Times New Roman"/>
        <family val="1"/>
      </rPr>
      <t>'UTC, soit en (–) si en retard/UTC</t>
    </r>
  </si>
  <si>
    <r>
      <rPr>
        <i/>
        <sz val="9"/>
        <rFont val="Times New Roman"/>
        <family val="1"/>
      </rPr>
      <t>interval de temps entre le début du filage et la fin du virage</t>
    </r>
  </si>
  <si>
    <r>
      <rPr>
        <sz val="9"/>
        <color theme="6" tint="-0.499984740745262"/>
        <rFont val="Times New Roman"/>
        <family val="1"/>
      </rPr>
      <t>TOP</t>
    </r>
  </si>
  <si>
    <r>
      <rPr>
        <sz val="9"/>
        <color theme="6" tint="-0.499984740745262"/>
        <rFont val="Times New Roman"/>
        <family val="1"/>
      </rPr>
      <t>TOT</t>
    </r>
  </si>
  <si>
    <r>
      <rPr>
        <sz val="9"/>
        <color theme="6" tint="-0.499984740745262"/>
        <rFont val="Times New Roman"/>
        <family val="1"/>
      </rPr>
      <t>CHP</t>
    </r>
  </si>
  <si>
    <r>
      <rPr>
        <sz val="9"/>
        <color theme="6" tint="-0.499984740745262"/>
        <rFont val="Times New Roman"/>
        <family val="1"/>
      </rPr>
      <t>C</t>
    </r>
  </si>
  <si>
    <r>
      <rPr>
        <sz val="9"/>
        <color theme="6" tint="-0.499984740745262"/>
        <rFont val="Times New Roman"/>
        <family val="1"/>
      </rPr>
      <t>HGT</t>
    </r>
  </si>
  <si>
    <r>
      <rPr>
        <sz val="9"/>
        <color theme="6" tint="-0.499984740745262"/>
        <rFont val="Times New Roman"/>
        <family val="1"/>
      </rPr>
      <t>GRV</t>
    </r>
  </si>
  <si>
    <r>
      <rPr>
        <sz val="9"/>
        <color theme="6" tint="-0.499984740745262"/>
        <rFont val="Times New Roman"/>
        <family val="1"/>
      </rPr>
      <t>H</t>
    </r>
  </si>
  <si>
    <t/>
  </si>
  <si>
    <r>
      <rPr>
        <i/>
        <sz val="9"/>
        <rFont val="Times New Roman"/>
        <family val="1"/>
      </rPr>
      <t>activités principales effectuées durant le trait - C : Pêche commerciale - R : Recherche</t>
    </r>
  </si>
  <si>
    <r>
      <rPr>
        <sz val="11"/>
        <rFont val="Times New Roman"/>
        <family val="1"/>
      </rPr>
      <t>Type de pêche : (</t>
    </r>
    <r>
      <rPr>
        <b/>
        <sz val="11"/>
        <rFont val="Times New Roman"/>
        <family val="1"/>
      </rPr>
      <t>C</t>
    </r>
    <r>
      <rPr>
        <sz val="11"/>
        <rFont val="Times New Roman"/>
        <family val="1"/>
      </rPr>
      <t>)ommercial ; (</t>
    </r>
    <r>
      <rPr>
        <b/>
        <sz val="11"/>
        <rFont val="Times New Roman"/>
        <family val="1"/>
      </rPr>
      <t>R</t>
    </r>
    <r>
      <rPr>
        <sz val="11"/>
        <rFont val="Times New Roman"/>
        <family val="1"/>
      </rPr>
      <t>)echerche</t>
    </r>
  </si>
  <si>
    <r>
      <rPr>
        <i/>
        <sz val="9"/>
        <rFont val="Times New Roman"/>
        <family val="1"/>
      </rPr>
      <t>Jauge brute (tonnes)</t>
    </r>
  </si>
  <si>
    <r>
      <rPr>
        <b/>
        <sz val="11"/>
        <rFont val="Times New Roman"/>
        <family val="1"/>
      </rPr>
      <t xml:space="preserve">Utiliser uniquement les </t>
    </r>
    <r>
      <rPr>
        <b/>
        <u/>
        <sz val="11"/>
        <rFont val="Times New Roman"/>
        <family val="1"/>
      </rPr>
      <t>codes de la CCAMLR</t>
    </r>
    <r>
      <rPr>
        <b/>
        <sz val="11"/>
        <rFont val="Times New Roman"/>
        <family val="1"/>
      </rPr>
      <t xml:space="preserve"> ; si un code ne figure pas sur la liste, donner toutes les informations disponibles, par ex., l</t>
    </r>
    <r>
      <rPr>
        <b/>
        <sz val="11"/>
        <rFont val="Times New Roman"/>
        <family val="1"/>
      </rPr>
      <t>'espèce et/ou le nom commun</t>
    </r>
    <r>
      <rPr>
        <sz val="11"/>
        <rFont val="Times New Roman"/>
        <family val="1"/>
      </rPr>
      <t>.</t>
    </r>
  </si>
  <si>
    <r>
      <rPr>
        <sz val="11"/>
        <rFont val="Times New Roman"/>
        <family val="1"/>
      </rPr>
      <t xml:space="preserve">La description des champs figure dans la colonne « A »  </t>
    </r>
  </si>
  <si>
    <r>
      <rPr>
        <sz val="12"/>
        <color theme="6" tint="-0.499984740745262"/>
        <rFont val="Times New Roman"/>
        <family val="1"/>
      </rPr>
      <t>Pour donner des exemples, agrandir la colonne « B »</t>
    </r>
  </si>
  <si>
    <r>
      <rPr>
        <sz val="9"/>
        <color theme="6" tint="-0.499984740745262"/>
        <rFont val="Times New Roman"/>
        <family val="1"/>
      </rPr>
      <t>Exemple</t>
    </r>
  </si>
  <si>
    <r>
      <rPr>
        <sz val="9"/>
        <color theme="6" tint="-0.499984740745262"/>
        <rFont val="Times New Roman"/>
        <family val="1"/>
      </rPr>
      <t>polypropylène</t>
    </r>
  </si>
  <si>
    <r>
      <rPr>
        <sz val="12"/>
        <rFont val="Times New Roman"/>
        <family val="1"/>
      </rPr>
      <t>Latitude (-DD pour le sud)</t>
    </r>
  </si>
  <si>
    <r>
      <rPr>
        <sz val="11"/>
        <rFont val="Times New Roman"/>
        <family val="1"/>
      </rPr>
      <t>Il est possible, si nécessaire, d</t>
    </r>
    <r>
      <rPr>
        <sz val="11"/>
        <rFont val="Times New Roman"/>
        <family val="1"/>
      </rPr>
      <t>'insérer de nouvelles lignes dans cette fiche de données (veuillez ne pas supprimer de lignes et ne pas en modifier l</t>
    </r>
    <r>
      <rPr>
        <sz val="11"/>
        <rFont val="Times New Roman"/>
        <family val="1"/>
      </rPr>
      <t>'ordre).</t>
    </r>
  </si>
  <si>
    <r>
      <rPr>
        <sz val="9"/>
        <color theme="6" tint="-0.499984740745262"/>
        <rFont val="Times New Roman"/>
        <family val="1"/>
      </rPr>
      <t>saisir le code de 3 lettres (p. ex. GBR)</t>
    </r>
  </si>
  <si>
    <r>
      <rPr>
        <sz val="9"/>
        <color theme="6" tint="-0.499984740745262"/>
        <rFont val="Times New Roman"/>
        <family val="1"/>
      </rPr>
      <t>saisir le Nom du navire</t>
    </r>
  </si>
  <si>
    <r>
      <rPr>
        <sz val="9"/>
        <color theme="6" tint="-0.499984740745262"/>
        <rFont val="Times New Roman"/>
        <family val="1"/>
      </rPr>
      <t>saisir l</t>
    </r>
    <r>
      <rPr>
        <sz val="9"/>
        <color theme="6" tint="-0.499984740745262"/>
        <rFont val="Times New Roman"/>
        <family val="1"/>
      </rPr>
      <t>'indicatif d</t>
    </r>
    <r>
      <rPr>
        <sz val="9"/>
        <color theme="6" tint="-0.499984740745262"/>
        <rFont val="Times New Roman"/>
        <family val="1"/>
      </rPr>
      <t>'appel</t>
    </r>
  </si>
  <si>
    <r>
      <rPr>
        <sz val="9"/>
        <color theme="6" tint="-0.499984740745262"/>
        <rFont val="Times New Roman"/>
        <family val="1"/>
      </rPr>
      <t>saisir le nom</t>
    </r>
  </si>
  <si>
    <r>
      <rPr>
        <sz val="9"/>
        <color theme="6" tint="-0.499984740745262"/>
        <rFont val="Times New Roman"/>
        <family val="1"/>
      </rPr>
      <t>saisir l</t>
    </r>
    <r>
      <rPr>
        <sz val="9"/>
        <color theme="6" tint="-0.499984740745262"/>
        <rFont val="Times New Roman"/>
        <family val="1"/>
      </rPr>
      <t>'e-mail</t>
    </r>
  </si>
  <si>
    <r>
      <rPr>
        <sz val="9"/>
        <color theme="6" tint="-0.499984740745262"/>
        <rFont val="Times New Roman"/>
        <family val="1"/>
      </rPr>
      <t>saisir le nom</t>
    </r>
  </si>
  <si>
    <r>
      <rPr>
        <sz val="11"/>
        <rFont val="Times New Roman"/>
        <family val="1"/>
      </rPr>
      <t>Coefficient de transformation = poids vif/poids après traitement</t>
    </r>
  </si>
  <si>
    <r>
      <rPr>
        <sz val="11"/>
        <rFont val="Times New Roman"/>
        <family val="1"/>
      </rPr>
      <t>modifier si nécessaire</t>
    </r>
  </si>
  <si>
    <r>
      <rPr>
        <i/>
        <sz val="9"/>
        <rFont val="Times New Roman"/>
        <family val="1"/>
      </rPr>
      <t>nombre de casiers de ce type posés</t>
    </r>
  </si>
  <si>
    <r>
      <rPr>
        <i/>
        <sz val="9"/>
        <rFont val="Times New Roman"/>
        <family val="1"/>
      </rPr>
      <t>nombre de casiers de ce type perdus</t>
    </r>
  </si>
  <si>
    <r>
      <rPr>
        <sz val="11"/>
        <rFont val="Times New Roman"/>
        <family val="1"/>
      </rPr>
      <t>nombre perdus</t>
    </r>
  </si>
  <si>
    <r>
      <rPr>
        <i/>
        <sz val="9"/>
        <rFont val="Times New Roman"/>
        <family val="1"/>
      </rPr>
      <t>nombre de casiers de ce type posés</t>
    </r>
  </si>
  <si>
    <r>
      <rPr>
        <i/>
        <sz val="9"/>
        <rFont val="Times New Roman"/>
        <family val="1"/>
      </rPr>
      <t>nombre de casiers de ce type perdus</t>
    </r>
  </si>
  <si>
    <r>
      <rPr>
        <sz val="11"/>
        <rFont val="Times New Roman"/>
        <family val="1"/>
      </rPr>
      <t>nombre perdus</t>
    </r>
  </si>
  <si>
    <r>
      <rPr>
        <i/>
        <sz val="9"/>
        <rFont val="Times New Roman"/>
        <family val="1"/>
      </rPr>
      <t>nombre de casiers de ce type posés</t>
    </r>
  </si>
  <si>
    <r>
      <rPr>
        <i/>
        <sz val="9"/>
        <rFont val="Times New Roman"/>
        <family val="1"/>
      </rPr>
      <t>nombre de casiers de ce type perdus</t>
    </r>
  </si>
  <si>
    <r>
      <rPr>
        <sz val="12"/>
        <rFont val="Times New Roman"/>
        <family val="1"/>
      </rPr>
      <t>Heure (hh</t>
    </r>
    <r>
      <rPr>
        <b/>
        <sz val="12"/>
        <rFont val="Times New Roman"/>
        <family val="1"/>
      </rPr>
      <t>:</t>
    </r>
    <r>
      <rPr>
        <sz val="12"/>
        <rFont val="Times New Roman"/>
        <family val="1"/>
      </rPr>
      <t>mm)</t>
    </r>
  </si>
  <si>
    <r>
      <rPr>
        <sz val="12"/>
        <rFont val="Times New Roman"/>
        <family val="1"/>
      </rPr>
      <t>Latitude (-DD pour le sud)</t>
    </r>
  </si>
  <si>
    <r>
      <rPr>
        <sz val="12"/>
        <rFont val="Times New Roman"/>
        <family val="1"/>
      </rPr>
      <t>Latitude, minutes et fraction de minutes (MM.mm)</t>
    </r>
  </si>
  <si>
    <r>
      <rPr>
        <sz val="12"/>
        <rFont val="Times New Roman"/>
        <family val="1"/>
      </rPr>
      <t>Longitude (DD pour l</t>
    </r>
    <r>
      <rPr>
        <sz val="12"/>
        <rFont val="Times New Roman"/>
        <family val="1"/>
      </rPr>
      <t>'est ou -DD pour l</t>
    </r>
    <r>
      <rPr>
        <sz val="12"/>
        <rFont val="Times New Roman"/>
        <family val="1"/>
      </rPr>
      <t>'ouest)</t>
    </r>
  </si>
  <si>
    <r>
      <rPr>
        <sz val="12"/>
        <rFont val="Times New Roman"/>
        <family val="1"/>
      </rPr>
      <t>Longitude, minutes et fraction de minutes (MM.mm)</t>
    </r>
  </si>
  <si>
    <r>
      <rPr>
        <sz val="12"/>
        <rFont val="Times New Roman"/>
        <family val="1"/>
      </rPr>
      <t>Profondeur de pêche (m)</t>
    </r>
  </si>
  <si>
    <r>
      <rPr>
        <i/>
        <sz val="9"/>
        <rFont val="Times New Roman"/>
        <family val="1"/>
      </rPr>
      <t>distance (m) entre le fond marin et la ligne de pêche</t>
    </r>
  </si>
  <si>
    <r>
      <rPr>
        <sz val="11"/>
        <rFont val="Times New Roman"/>
        <family val="1"/>
      </rPr>
      <t>Distance (m) entre le fond et la ligne</t>
    </r>
  </si>
  <si>
    <r>
      <rPr>
        <i/>
        <sz val="9"/>
        <rFont val="Times New Roman"/>
        <family val="1"/>
      </rPr>
      <t>direction générale du navire (0 à 360 degrés) à la pose de l</t>
    </r>
    <r>
      <rPr>
        <i/>
        <sz val="9"/>
        <rFont val="Times New Roman"/>
        <family val="1"/>
      </rPr>
      <t>'engin</t>
    </r>
  </si>
  <si>
    <r>
      <rPr>
        <sz val="11"/>
        <rFont val="Times New Roman"/>
        <family val="1"/>
      </rPr>
      <t>Direction au filage (cap)</t>
    </r>
  </si>
  <si>
    <r>
      <rPr>
        <sz val="12"/>
        <rFont val="Times New Roman"/>
        <family val="1"/>
      </rPr>
      <t>Heure (hh</t>
    </r>
    <r>
      <rPr>
        <b/>
        <sz val="12"/>
        <rFont val="Times New Roman"/>
        <family val="1"/>
      </rPr>
      <t>:</t>
    </r>
    <r>
      <rPr>
        <sz val="12"/>
        <rFont val="Times New Roman"/>
        <family val="1"/>
      </rPr>
      <t>mm)</t>
    </r>
  </si>
  <si>
    <r>
      <rPr>
        <sz val="12"/>
        <rFont val="Times New Roman"/>
        <family val="1"/>
      </rPr>
      <t>Heure (hh</t>
    </r>
    <r>
      <rPr>
        <b/>
        <sz val="12"/>
        <rFont val="Times New Roman"/>
        <family val="1"/>
      </rPr>
      <t>:</t>
    </r>
    <r>
      <rPr>
        <sz val="12"/>
        <rFont val="Times New Roman"/>
        <family val="1"/>
      </rPr>
      <t>mm)</t>
    </r>
  </si>
  <si>
    <r>
      <rPr>
        <sz val="9"/>
        <color theme="6" tint="-0.499984740745262"/>
        <rFont val="Times New Roman"/>
        <family val="1"/>
      </rPr>
      <t>TOP</t>
    </r>
  </si>
  <si>
    <r>
      <rPr>
        <b/>
        <sz val="12"/>
        <rFont val="Times New Roman"/>
        <family val="1"/>
      </rPr>
      <t>Espèce</t>
    </r>
  </si>
  <si>
    <r>
      <rPr>
        <sz val="12"/>
        <rFont val="Times New Roman"/>
        <family val="1"/>
      </rPr>
      <t>Nombre avec marques</t>
    </r>
  </si>
  <si>
    <r>
      <rPr>
        <b/>
        <sz val="12"/>
        <rFont val="Times New Roman"/>
        <family val="1"/>
      </rPr>
      <t>Espèce</t>
    </r>
  </si>
  <si>
    <r>
      <rPr>
        <sz val="12"/>
        <rFont val="Times New Roman"/>
        <family val="1"/>
      </rPr>
      <t>Conservés           Poids vif (kg)</t>
    </r>
  </si>
  <si>
    <r>
      <rPr>
        <sz val="12"/>
        <rFont val="Times New Roman"/>
        <family val="1"/>
      </rPr>
      <t>Nombre sans marques</t>
    </r>
  </si>
  <si>
    <r>
      <rPr>
        <sz val="12"/>
        <rFont val="Times New Roman"/>
        <family val="1"/>
      </rPr>
      <t>Nombre avec marques</t>
    </r>
  </si>
  <si>
    <r>
      <rPr>
        <sz val="12"/>
        <rFont val="Times New Roman"/>
        <family val="1"/>
      </rPr>
      <t>Rejetés                Poids vif (kg)</t>
    </r>
  </si>
  <si>
    <r>
      <rPr>
        <sz val="12"/>
        <rFont val="Times New Roman"/>
        <family val="1"/>
      </rPr>
      <t>numéro</t>
    </r>
  </si>
  <si>
    <r>
      <rPr>
        <sz val="12"/>
        <rFont val="Times New Roman"/>
        <family val="1"/>
      </rPr>
      <t>Relâchés vivants  Nombre sans marques</t>
    </r>
  </si>
  <si>
    <r>
      <rPr>
        <sz val="12"/>
        <rFont val="Times New Roman"/>
        <family val="1"/>
      </rPr>
      <t>Nombre avec marques</t>
    </r>
  </si>
  <si>
    <r>
      <rPr>
        <sz val="12"/>
        <rFont val="Times New Roman"/>
        <family val="1"/>
      </rPr>
      <t>Perdus                 Nombre perdus à la surface</t>
    </r>
  </si>
  <si>
    <r>
      <rPr>
        <b/>
        <sz val="12"/>
        <rFont val="Times New Roman"/>
        <family val="1"/>
      </rPr>
      <t>Espèce</t>
    </r>
  </si>
  <si>
    <r>
      <rPr>
        <sz val="12"/>
        <rFont val="Times New Roman"/>
        <family val="1"/>
      </rPr>
      <t>Conservés           Poids vif (kg)</t>
    </r>
  </si>
  <si>
    <r>
      <rPr>
        <sz val="12"/>
        <rFont val="Times New Roman"/>
        <family val="1"/>
      </rPr>
      <t>Nombre sans marques</t>
    </r>
  </si>
  <si>
    <r>
      <rPr>
        <sz val="12"/>
        <rFont val="Times New Roman"/>
        <family val="1"/>
      </rPr>
      <t>Nombre avec marques</t>
    </r>
  </si>
  <si>
    <r>
      <rPr>
        <sz val="12"/>
        <rFont val="Times New Roman"/>
        <family val="1"/>
      </rPr>
      <t>Rejetés                Poids vif (kg)</t>
    </r>
  </si>
  <si>
    <r>
      <rPr>
        <sz val="12"/>
        <rFont val="Times New Roman"/>
        <family val="1"/>
      </rPr>
      <t>numéro</t>
    </r>
  </si>
  <si>
    <r>
      <rPr>
        <sz val="12"/>
        <rFont val="Times New Roman"/>
        <family val="1"/>
      </rPr>
      <t>Relâchés vivants  Nombre sans marques</t>
    </r>
  </si>
  <si>
    <r>
      <rPr>
        <sz val="12"/>
        <rFont val="Times New Roman"/>
        <family val="1"/>
      </rPr>
      <t>Nombre avec marques</t>
    </r>
  </si>
  <si>
    <r>
      <rPr>
        <sz val="12"/>
        <rFont val="Times New Roman"/>
        <family val="1"/>
      </rPr>
      <t>Perdus                 Nombre perdus à la surface</t>
    </r>
  </si>
  <si>
    <r>
      <rPr>
        <b/>
        <sz val="12"/>
        <rFont val="Times New Roman"/>
        <family val="1"/>
      </rPr>
      <t>Espèce</t>
    </r>
  </si>
  <si>
    <r>
      <rPr>
        <sz val="12"/>
        <rFont val="Times New Roman"/>
        <family val="1"/>
      </rPr>
      <t>Conservés           Poids vif (kg)</t>
    </r>
  </si>
  <si>
    <r>
      <rPr>
        <sz val="12"/>
        <rFont val="Times New Roman"/>
        <family val="1"/>
      </rPr>
      <t>Nombre sans marques</t>
    </r>
  </si>
  <si>
    <r>
      <rPr>
        <sz val="12"/>
        <rFont val="Times New Roman"/>
        <family val="1"/>
      </rPr>
      <t>Nombre avec marques</t>
    </r>
  </si>
  <si>
    <r>
      <rPr>
        <sz val="12"/>
        <rFont val="Times New Roman"/>
        <family val="1"/>
      </rPr>
      <t>Rejetés                Poids vif (kg)</t>
    </r>
  </si>
  <si>
    <r>
      <rPr>
        <sz val="12"/>
        <rFont val="Times New Roman"/>
        <family val="1"/>
      </rPr>
      <t>numéro</t>
    </r>
  </si>
  <si>
    <r>
      <rPr>
        <sz val="12"/>
        <rFont val="Times New Roman"/>
        <family val="1"/>
      </rPr>
      <t>Relâchés vivants  Nombre sans marques</t>
    </r>
  </si>
  <si>
    <r>
      <rPr>
        <sz val="12"/>
        <rFont val="Times New Roman"/>
        <family val="1"/>
      </rPr>
      <t>Nombre avec marques</t>
    </r>
  </si>
  <si>
    <r>
      <rPr>
        <sz val="12"/>
        <rFont val="Times New Roman"/>
        <family val="1"/>
      </rPr>
      <t>Perdus                 Nombre perdus à la surface</t>
    </r>
  </si>
  <si>
    <r>
      <rPr>
        <b/>
        <sz val="12"/>
        <rFont val="Times New Roman"/>
        <family val="1"/>
      </rPr>
      <t>Espèce</t>
    </r>
  </si>
  <si>
    <r>
      <rPr>
        <sz val="12"/>
        <rFont val="Times New Roman"/>
        <family val="1"/>
      </rPr>
      <t>Conservés           Poids vif (kg)</t>
    </r>
  </si>
  <si>
    <r>
      <rPr>
        <sz val="12"/>
        <rFont val="Times New Roman"/>
        <family val="1"/>
      </rPr>
      <t>Nombre sans marques</t>
    </r>
  </si>
  <si>
    <r>
      <rPr>
        <sz val="12"/>
        <rFont val="Times New Roman"/>
        <family val="1"/>
      </rPr>
      <t>Nombre avec marques</t>
    </r>
  </si>
  <si>
    <r>
      <rPr>
        <sz val="12"/>
        <rFont val="Times New Roman"/>
        <family val="1"/>
      </rPr>
      <t>Rejetés                Poids vif (kg)</t>
    </r>
  </si>
  <si>
    <r>
      <rPr>
        <sz val="12"/>
        <rFont val="Times New Roman"/>
        <family val="1"/>
      </rPr>
      <t>numéro</t>
    </r>
  </si>
  <si>
    <r>
      <rPr>
        <sz val="12"/>
        <rFont val="Times New Roman"/>
        <family val="1"/>
      </rPr>
      <t>Relâchés vivants  Nombre sans marques</t>
    </r>
  </si>
  <si>
    <r>
      <rPr>
        <sz val="12"/>
        <rFont val="Times New Roman"/>
        <family val="1"/>
      </rPr>
      <t>Nombre avec marques</t>
    </r>
  </si>
  <si>
    <r>
      <rPr>
        <sz val="12"/>
        <rFont val="Times New Roman"/>
        <family val="1"/>
      </rPr>
      <t>Perdus                 Nombre perdus à la surface</t>
    </r>
  </si>
  <si>
    <r>
      <rPr>
        <b/>
        <sz val="12"/>
        <rFont val="Times New Roman"/>
        <family val="1"/>
      </rPr>
      <t>Espèce</t>
    </r>
  </si>
  <si>
    <r>
      <rPr>
        <sz val="12"/>
        <rFont val="Times New Roman"/>
        <family val="1"/>
      </rPr>
      <t>Conservés           Poids vif (kg)</t>
    </r>
  </si>
  <si>
    <r>
      <rPr>
        <sz val="12"/>
        <rFont val="Times New Roman"/>
        <family val="1"/>
      </rPr>
      <t>Nombre sans marques</t>
    </r>
  </si>
  <si>
    <r>
      <rPr>
        <sz val="12"/>
        <rFont val="Times New Roman"/>
        <family val="1"/>
      </rPr>
      <t>Nombre avec marques</t>
    </r>
  </si>
  <si>
    <r>
      <rPr>
        <sz val="12"/>
        <rFont val="Times New Roman"/>
        <family val="1"/>
      </rPr>
      <t>Rejetés                Poids vif (kg)</t>
    </r>
  </si>
  <si>
    <r>
      <rPr>
        <sz val="12"/>
        <rFont val="Times New Roman"/>
        <family val="1"/>
      </rPr>
      <t>numéro</t>
    </r>
  </si>
  <si>
    <r>
      <rPr>
        <sz val="12"/>
        <rFont val="Times New Roman"/>
        <family val="1"/>
      </rPr>
      <t>Relâchés vivants  Nombre sans marques</t>
    </r>
  </si>
  <si>
    <r>
      <rPr>
        <sz val="12"/>
        <rFont val="Times New Roman"/>
        <family val="1"/>
      </rPr>
      <t>Nombre avec marques</t>
    </r>
  </si>
  <si>
    <r>
      <rPr>
        <sz val="12"/>
        <rFont val="Times New Roman"/>
        <family val="1"/>
      </rPr>
      <t>Perdus                 Nombre perdus à la surface</t>
    </r>
  </si>
  <si>
    <r>
      <rPr>
        <b/>
        <sz val="12"/>
        <rFont val="Times New Roman"/>
        <family val="1"/>
      </rPr>
      <t>Espèce</t>
    </r>
  </si>
  <si>
    <r>
      <rPr>
        <b/>
        <sz val="12"/>
        <rFont val="Times New Roman"/>
        <family val="1"/>
      </rPr>
      <t>Espèce</t>
    </r>
  </si>
  <si>
    <r>
      <rPr>
        <sz val="12"/>
        <rFont val="Times New Roman"/>
        <family val="1"/>
      </rPr>
      <t xml:space="preserve">                                      Nombre vivants</t>
    </r>
  </si>
  <si>
    <r>
      <rPr>
        <sz val="12"/>
        <rFont val="Times New Roman"/>
        <family val="1"/>
      </rPr>
      <t xml:space="preserve">                                      Nombre morts ou blessés</t>
    </r>
  </si>
  <si>
    <r>
      <rPr>
        <b/>
        <sz val="12"/>
        <rFont val="Times New Roman"/>
        <family val="1"/>
      </rPr>
      <t>Espèce</t>
    </r>
  </si>
  <si>
    <r>
      <rPr>
        <sz val="12"/>
        <rFont val="Times New Roman"/>
        <family val="1"/>
      </rPr>
      <t xml:space="preserve">                                      Nombre vivants</t>
    </r>
  </si>
  <si>
    <r>
      <rPr>
        <sz val="12"/>
        <rFont val="Times New Roman"/>
        <family val="1"/>
      </rPr>
      <t xml:space="preserve">                                      Nombre morts ou blessés</t>
    </r>
  </si>
  <si>
    <r>
      <rPr>
        <b/>
        <sz val="11"/>
        <rFont val="Times New Roman"/>
        <family val="1"/>
      </rPr>
      <t>Type de casier : 1</t>
    </r>
  </si>
  <si>
    <t>nombre perdus</t>
  </si>
  <si>
    <t>Type de casier 1            nombre posés</t>
  </si>
  <si>
    <t>Type de casier 2            nombre posés</t>
  </si>
  <si>
    <t>Type de casier 3            nombre posés</t>
  </si>
  <si>
    <t>Autre type de casier      nombre posés</t>
  </si>
  <si>
    <t>CODES CCAMLR</t>
  </si>
  <si>
    <t>Pour imprimer les codes par section, sélectionner une plage de noms et imprimer par sélection</t>
  </si>
  <si>
    <t>Espèces capturées (par grands groupes)</t>
  </si>
  <si>
    <t>Engins de pêche</t>
  </si>
  <si>
    <t>Code</t>
  </si>
  <si>
    <t>Nom de l'espèce</t>
  </si>
  <si>
    <t>Nom vernaculaire</t>
  </si>
  <si>
    <t>Engin de pêche/Paramètre</t>
  </si>
  <si>
    <t>Espèce visée</t>
  </si>
  <si>
    <t>Lignes</t>
  </si>
  <si>
    <t>MAS</t>
  </si>
  <si>
    <t>TOT</t>
  </si>
  <si>
    <t>Dissostichus spp</t>
  </si>
  <si>
    <t>ALZ</t>
  </si>
  <si>
    <t>Diomedeidae</t>
  </si>
  <si>
    <t>LLS</t>
  </si>
  <si>
    <t>Palangres calées</t>
  </si>
  <si>
    <t>JAX</t>
  </si>
  <si>
    <t>TOP</t>
  </si>
  <si>
    <t>Dissostichus eleginoides</t>
  </si>
  <si>
    <t>Légine australe</t>
  </si>
  <si>
    <t>Aves</t>
  </si>
  <si>
    <t>Chaluts de fond</t>
  </si>
  <si>
    <t>MAX</t>
  </si>
  <si>
    <t>KCX</t>
  </si>
  <si>
    <t>Lithodidae</t>
  </si>
  <si>
    <t>CAM</t>
  </si>
  <si>
    <t>OTB</t>
  </si>
  <si>
    <t>Chaluts à panneaux</t>
  </si>
  <si>
    <t>CHP</t>
  </si>
  <si>
    <t>ANI</t>
  </si>
  <si>
    <t>Champsocephalus gunnari</t>
  </si>
  <si>
    <t>CAQ</t>
  </si>
  <si>
    <t>Skua subantarctique</t>
  </si>
  <si>
    <t>OTB1</t>
  </si>
  <si>
    <t>Chaluts à panneaux (pêche latérale)</t>
  </si>
  <si>
    <t>KRI</t>
  </si>
  <si>
    <t>Euphausia superba</t>
  </si>
  <si>
    <t>Krill antarctique</t>
  </si>
  <si>
    <t>CDI</t>
  </si>
  <si>
    <t>Calonectris diomedea</t>
  </si>
  <si>
    <t>Puffin cendré</t>
  </si>
  <si>
    <t>OTB2</t>
  </si>
  <si>
    <t>Chaluts à panneaux (pêche arrière)</t>
  </si>
  <si>
    <t>SQC</t>
  </si>
  <si>
    <t>Raies</t>
  </si>
  <si>
    <t>Grand labbe</t>
  </si>
  <si>
    <t>Chaluts pélagiques</t>
  </si>
  <si>
    <t>SQU</t>
  </si>
  <si>
    <t>BAM</t>
  </si>
  <si>
    <t>Bathyraja maccaini</t>
  </si>
  <si>
    <t>Raie de McCain</t>
  </si>
  <si>
    <t>DAC</t>
  </si>
  <si>
    <t>Daption capense</t>
  </si>
  <si>
    <t>OTM</t>
  </si>
  <si>
    <t>SQS</t>
  </si>
  <si>
    <t>BEA</t>
  </si>
  <si>
    <t>Bathyraja eatonii</t>
  </si>
  <si>
    <t>Raie d'Eaton</t>
  </si>
  <si>
    <t>DAM</t>
  </si>
  <si>
    <t>Diomedea amsterdamensis</t>
  </si>
  <si>
    <t>OTM1</t>
  </si>
  <si>
    <t>SQA</t>
  </si>
  <si>
    <t>BHY</t>
  </si>
  <si>
    <t>Bathyraja spp</t>
  </si>
  <si>
    <t>Raies Bathyraja nca</t>
  </si>
  <si>
    <t>Albatros hurleur</t>
  </si>
  <si>
    <t>OTM2</t>
  </si>
  <si>
    <t>BMU</t>
  </si>
  <si>
    <t>Bathyraja murrayi</t>
  </si>
  <si>
    <t>Raie de Murray</t>
  </si>
  <si>
    <t>DCR</t>
  </si>
  <si>
    <t>Thalassarche chlororhynchos</t>
  </si>
  <si>
    <t>TMB</t>
  </si>
  <si>
    <t>Chalut pélagique à perche</t>
  </si>
  <si>
    <t>BYE</t>
  </si>
  <si>
    <t>Bathyraja meridionalis</t>
  </si>
  <si>
    <t>Raie</t>
  </si>
  <si>
    <t>DCU</t>
  </si>
  <si>
    <t>Thalassarche cauta</t>
  </si>
  <si>
    <t>Albatros timide</t>
  </si>
  <si>
    <t>Autres</t>
  </si>
  <si>
    <t>BYR</t>
  </si>
  <si>
    <t>Bathyraja irrasa</t>
  </si>
  <si>
    <t>Raie rugueuse</t>
  </si>
  <si>
    <t>DER</t>
  </si>
  <si>
    <t>Thalassarche eremita</t>
  </si>
  <si>
    <t>Albatros des Chatham</t>
  </si>
  <si>
    <t>FPO</t>
  </si>
  <si>
    <t>Casiers</t>
  </si>
  <si>
    <t>RAJ</t>
  </si>
  <si>
    <t>DIB</t>
  </si>
  <si>
    <t>Thalassarche bulleri</t>
  </si>
  <si>
    <t>Albatros de Buller</t>
  </si>
  <si>
    <t>SX</t>
  </si>
  <si>
    <t>Sennes</t>
  </si>
  <si>
    <t>Types de traitement</t>
  </si>
  <si>
    <t>RFA</t>
  </si>
  <si>
    <t>DIC</t>
  </si>
  <si>
    <t>Thalassarche chrysostoma</t>
  </si>
  <si>
    <t>Albatros à tête grise</t>
  </si>
  <si>
    <t>JIG</t>
  </si>
  <si>
    <t>Turlutte</t>
  </si>
  <si>
    <t>Traitement</t>
  </si>
  <si>
    <t>DIM</t>
  </si>
  <si>
    <t>Thalassarche melanophris</t>
  </si>
  <si>
    <t>Albatros à sourcils noirs</t>
  </si>
  <si>
    <t>Mesure du maillage au cul de chalut</t>
  </si>
  <si>
    <t>BOI</t>
  </si>
  <si>
    <t>Bouilli (Krill)</t>
  </si>
  <si>
    <t>SRR</t>
  </si>
  <si>
    <t>DIP</t>
  </si>
  <si>
    <t>Diomedea epomophora</t>
  </si>
  <si>
    <t>Albatros royal</t>
  </si>
  <si>
    <t>non</t>
  </si>
  <si>
    <t>Nominal</t>
  </si>
  <si>
    <t>FLT</t>
  </si>
  <si>
    <t>Fileté</t>
  </si>
  <si>
    <t>SRX</t>
  </si>
  <si>
    <t>Rajiformes</t>
  </si>
  <si>
    <t>Diomedea sanfordi</t>
  </si>
  <si>
    <t>O</t>
  </si>
  <si>
    <t>Mesuré</t>
  </si>
  <si>
    <t>GUT</t>
  </si>
  <si>
    <t>Eviscéré</t>
  </si>
  <si>
    <t>Macrourus</t>
  </si>
  <si>
    <t>DIX</t>
  </si>
  <si>
    <t>Diomedea exulans</t>
  </si>
  <si>
    <t>Autre (préciser)</t>
  </si>
  <si>
    <t>HAG</t>
  </si>
  <si>
    <t>Etêté et éviscéré (avec queue)</t>
  </si>
  <si>
    <t>CEH</t>
  </si>
  <si>
    <t>Grenadier de Marini</t>
  </si>
  <si>
    <t>Type de palangre</t>
  </si>
  <si>
    <t>HAT</t>
  </si>
  <si>
    <t>Etêté et équeuté (sans éviscérer)</t>
  </si>
  <si>
    <t>CKH</t>
  </si>
  <si>
    <t>Coryphaenoides armatus</t>
  </si>
  <si>
    <t>Grenadier abyssal</t>
  </si>
  <si>
    <t>Albatros de Salvin</t>
  </si>
  <si>
    <t>AU</t>
  </si>
  <si>
    <t>Palangre automatique (unique)</t>
  </si>
  <si>
    <t>HGT</t>
  </si>
  <si>
    <t>Étêté, éviscéré et équeuté</t>
  </si>
  <si>
    <t>CVY</t>
  </si>
  <si>
    <t>Coryphaenoides spp</t>
  </si>
  <si>
    <t>Grenadiers nca</t>
  </si>
  <si>
    <t>EUC</t>
  </si>
  <si>
    <t>Eudyptes chrysolophus</t>
  </si>
  <si>
    <t>SP</t>
  </si>
  <si>
    <t>Espagnol (double)</t>
  </si>
  <si>
    <t>MEA</t>
  </si>
  <si>
    <t>En farine</t>
  </si>
  <si>
    <t>CWX</t>
  </si>
  <si>
    <t>EVQ</t>
  </si>
  <si>
    <t>Eudyptes chrysocome</t>
  </si>
  <si>
    <t>Gorfou sauteur</t>
  </si>
  <si>
    <t>TR</t>
  </si>
  <si>
    <t>Trotline (bouts de ligne verticaux/avançons attachés à une ligne mère)</t>
  </si>
  <si>
    <t>PLD</t>
  </si>
  <si>
    <t>Décortiqué (Krill)</t>
  </si>
  <si>
    <t>GRV</t>
  </si>
  <si>
    <t>Macrourus spp</t>
  </si>
  <si>
    <t>FGQ</t>
  </si>
  <si>
    <t>Fregetta tropica</t>
  </si>
  <si>
    <t>Océanite à ventre noir</t>
  </si>
  <si>
    <t>VL</t>
  </si>
  <si>
    <t>Ligne dormante verticale (une ligne unique)</t>
  </si>
  <si>
    <t>SEC</t>
  </si>
  <si>
    <t>En morceaux (Crabes)</t>
  </si>
  <si>
    <t>MCC</t>
  </si>
  <si>
    <t>Macrourus carinatus</t>
  </si>
  <si>
    <t>Grenadier</t>
  </si>
  <si>
    <t>FGZ</t>
  </si>
  <si>
    <t>Fregetta spp</t>
  </si>
  <si>
    <t>Océanite à ventre noir/blanc nca</t>
  </si>
  <si>
    <t>OT</t>
  </si>
  <si>
    <t>TEN</t>
  </si>
  <si>
    <t>Tentacules</t>
  </si>
  <si>
    <t>MCH</t>
  </si>
  <si>
    <t>Macrourus holotrachys</t>
  </si>
  <si>
    <t>FUG</t>
  </si>
  <si>
    <t>Fulmarus glacialoides</t>
  </si>
  <si>
    <t>Fulmar antarctique</t>
  </si>
  <si>
    <t>Type de ligne</t>
  </si>
  <si>
    <t>TUB</t>
  </si>
  <si>
    <t>Manteau de calmar (en tube)</t>
  </si>
  <si>
    <t>MCK</t>
  </si>
  <si>
    <t>Campbell whiptail</t>
  </si>
  <si>
    <t>HBE</t>
  </si>
  <si>
    <t>Halobaena caerulea</t>
  </si>
  <si>
    <t>Monofilament</t>
  </si>
  <si>
    <t>WHO</t>
  </si>
  <si>
    <t>Entier</t>
  </si>
  <si>
    <t>MCM</t>
  </si>
  <si>
    <t>Coryphaenoides murrayi</t>
  </si>
  <si>
    <t>Abyssal rattail</t>
  </si>
  <si>
    <t>ISQ</t>
  </si>
  <si>
    <t>Phalacrocorax atriceps</t>
  </si>
  <si>
    <t>Cormoran impérial</t>
  </si>
  <si>
    <t>H</t>
  </si>
  <si>
    <t>Filament creux</t>
  </si>
  <si>
    <t>MNI</t>
  </si>
  <si>
    <t>Cynomacrurus piriei</t>
  </si>
  <si>
    <t>Grenadier denté</t>
  </si>
  <si>
    <t>KPY</t>
  </si>
  <si>
    <t>Aptenodytes patagonicus</t>
  </si>
  <si>
    <t>Manchot royal</t>
  </si>
  <si>
    <t>I</t>
  </si>
  <si>
    <t>Palangre autoplombée</t>
  </si>
  <si>
    <t>QMC</t>
  </si>
  <si>
    <t>Macrourus caml</t>
  </si>
  <si>
    <t>LDO</t>
  </si>
  <si>
    <t>Larus dominicanus</t>
  </si>
  <si>
    <t>Goéland dominicain</t>
  </si>
  <si>
    <t>T</t>
  </si>
  <si>
    <t>Multifilament</t>
  </si>
  <si>
    <t>RHG</t>
  </si>
  <si>
    <t>Macrourus berglax</t>
  </si>
  <si>
    <t>Grenadier berglax</t>
  </si>
  <si>
    <t>LRD</t>
  </si>
  <si>
    <t>Goélands</t>
  </si>
  <si>
    <t>RNG</t>
  </si>
  <si>
    <t>Coryphaenoides rupestris</t>
  </si>
  <si>
    <t>Grenadier de roche</t>
  </si>
  <si>
    <t>MAH</t>
  </si>
  <si>
    <t>Macronectes halli</t>
  </si>
  <si>
    <t>RTX</t>
  </si>
  <si>
    <t>Macrouridae</t>
  </si>
  <si>
    <t>MAI</t>
  </si>
  <si>
    <t>Macronectes giganteus</t>
  </si>
  <si>
    <t>WG2</t>
  </si>
  <si>
    <t>Macrourus sp. A</t>
  </si>
  <si>
    <t>MBX</t>
  </si>
  <si>
    <t>Macronectes spp</t>
  </si>
  <si>
    <t>Pétrels géants nca</t>
  </si>
  <si>
    <t>WGR</t>
  </si>
  <si>
    <t>Macrourus whitsoni</t>
  </si>
  <si>
    <t>OCO</t>
  </si>
  <si>
    <t>Oceanites oceanicus</t>
  </si>
  <si>
    <t>Océanite de Wilson</t>
  </si>
  <si>
    <t>Espèces de VME</t>
  </si>
  <si>
    <t>PCI</t>
  </si>
  <si>
    <t>Procellaria cinerea</t>
  </si>
  <si>
    <t>AJH</t>
  </si>
  <si>
    <t>Anthozoa</t>
  </si>
  <si>
    <t>PCN</t>
  </si>
  <si>
    <t>Procellaria conspicillata</t>
  </si>
  <si>
    <t>Pétrel à lunettes</t>
  </si>
  <si>
    <t>PCW</t>
  </si>
  <si>
    <t>Procellaria westlandica</t>
  </si>
  <si>
    <t>Puffin du Westland</t>
  </si>
  <si>
    <t>AQZ</t>
  </si>
  <si>
    <t>Antipatharia</t>
  </si>
  <si>
    <t>PDM</t>
  </si>
  <si>
    <t>Pterodroma macroptera</t>
  </si>
  <si>
    <t>Pétrel noir</t>
  </si>
  <si>
    <t>ATX</t>
  </si>
  <si>
    <t>Actiniaria</t>
  </si>
  <si>
    <t>PFC</t>
  </si>
  <si>
    <t>Puffin à pieds pâles</t>
  </si>
  <si>
    <t>AXT</t>
  </si>
  <si>
    <t>Stylasteridae</t>
  </si>
  <si>
    <t>PFG</t>
  </si>
  <si>
    <t>Puffin fuligineux</t>
  </si>
  <si>
    <t>AZN</t>
  </si>
  <si>
    <t>PFT</t>
  </si>
  <si>
    <t>Puffin à bec grêle</t>
  </si>
  <si>
    <t>BVH</t>
  </si>
  <si>
    <t>Brachiopoda</t>
  </si>
  <si>
    <t>PHE</t>
  </si>
  <si>
    <t>Phoebetria palpebrata</t>
  </si>
  <si>
    <t>BWY</t>
  </si>
  <si>
    <t>Bathylasmatidae</t>
  </si>
  <si>
    <t>PHU</t>
  </si>
  <si>
    <t>Phoebetria fusca</t>
  </si>
  <si>
    <t>BZN</t>
  </si>
  <si>
    <t>Bryozoa</t>
  </si>
  <si>
    <t>PRK</t>
  </si>
  <si>
    <t>Procellaria parkinsoni</t>
  </si>
  <si>
    <t>Puffin de Parkinson</t>
  </si>
  <si>
    <t>CNI</t>
  </si>
  <si>
    <t>Cnidaria</t>
  </si>
  <si>
    <t>PRO</t>
  </si>
  <si>
    <t>Procellaria aequinoctialis</t>
  </si>
  <si>
    <t>CSS</t>
  </si>
  <si>
    <t>Scleractinia</t>
  </si>
  <si>
    <t>PRX</t>
  </si>
  <si>
    <t>Procellariidae</t>
  </si>
  <si>
    <t>Pétrels et puffins</t>
  </si>
  <si>
    <t>PTZ</t>
  </si>
  <si>
    <t>Procellaria spp</t>
  </si>
  <si>
    <t>CWD</t>
  </si>
  <si>
    <t>PUC</t>
  </si>
  <si>
    <t>Puffin à pieds roses</t>
  </si>
  <si>
    <t>Chemosynthetic</t>
  </si>
  <si>
    <t>PUG</t>
  </si>
  <si>
    <t>Puffin majeur</t>
  </si>
  <si>
    <t>Chordata</t>
  </si>
  <si>
    <t>PVB</t>
  </si>
  <si>
    <t>Pétrel de Kerguelen</t>
  </si>
  <si>
    <t>DMK</t>
  </si>
  <si>
    <t>Adamussium colbecki</t>
  </si>
  <si>
    <t>PVF</t>
  </si>
  <si>
    <t>Spheniscidae</t>
  </si>
  <si>
    <t>Manchots nca</t>
  </si>
  <si>
    <t>DMO</t>
  </si>
  <si>
    <t>Demospongiae</t>
  </si>
  <si>
    <t>PVH</t>
  </si>
  <si>
    <t>Pterodroma inexpectata</t>
  </si>
  <si>
    <t>Pétrel maculé</t>
  </si>
  <si>
    <t>ECH</t>
  </si>
  <si>
    <t>Echinodermata</t>
  </si>
  <si>
    <t>PWD</t>
  </si>
  <si>
    <t>Pachyptila desolata</t>
  </si>
  <si>
    <t>Prion de la Désolation</t>
  </si>
  <si>
    <t>PWL</t>
  </si>
  <si>
    <t>Pterodroma lessonii</t>
  </si>
  <si>
    <t>Pétrel de Lesson</t>
  </si>
  <si>
    <t>HQZ</t>
  </si>
  <si>
    <t>Hydrozoa</t>
  </si>
  <si>
    <t>PWP</t>
  </si>
  <si>
    <t>Pagodroma nivea</t>
  </si>
  <si>
    <t>Pétrel des neiges</t>
  </si>
  <si>
    <t>HXY</t>
  </si>
  <si>
    <t>Hexactinellida</t>
  </si>
  <si>
    <t>PWW</t>
  </si>
  <si>
    <t>Pagodroma spp</t>
  </si>
  <si>
    <t>Pétrels des neiges nca</t>
  </si>
  <si>
    <t>NHE</t>
  </si>
  <si>
    <t>Annelida</t>
  </si>
  <si>
    <t>PWX</t>
  </si>
  <si>
    <t>Pachyptila spp</t>
  </si>
  <si>
    <t>Prions nca</t>
  </si>
  <si>
    <t>NTW</t>
  </si>
  <si>
    <t>PWZ</t>
  </si>
  <si>
    <t>OEQ</t>
  </si>
  <si>
    <t>Euryalida</t>
  </si>
  <si>
    <t>PYD</t>
  </si>
  <si>
    <t>Pygoscelis adeliae</t>
  </si>
  <si>
    <t>OOY</t>
  </si>
  <si>
    <t>Ophiurida</t>
  </si>
  <si>
    <t>PYN</t>
  </si>
  <si>
    <t>Manchot à jugulaire</t>
  </si>
  <si>
    <t>PBQ</t>
  </si>
  <si>
    <t>PYP</t>
  </si>
  <si>
    <t>Pygoscelis papua</t>
  </si>
  <si>
    <t>Manchot papou</t>
  </si>
  <si>
    <t>SKZ</t>
  </si>
  <si>
    <t>Stercorariidae</t>
  </si>
  <si>
    <t>Labbes</t>
  </si>
  <si>
    <t>SZS</t>
  </si>
  <si>
    <t>Serpulidae</t>
  </si>
  <si>
    <t>SVI</t>
  </si>
  <si>
    <t>Sterna vittata</t>
  </si>
  <si>
    <t>URX</t>
  </si>
  <si>
    <t>Echinoidea</t>
  </si>
  <si>
    <t>SWS</t>
  </si>
  <si>
    <t>XEF</t>
  </si>
  <si>
    <t>TAA</t>
  </si>
  <si>
    <t>Thalassoica antarctica</t>
  </si>
  <si>
    <t>ZOT</t>
  </si>
  <si>
    <t>TQW</t>
  </si>
  <si>
    <t>Thalassarche impavida</t>
  </si>
  <si>
    <t>Autres espèces</t>
  </si>
  <si>
    <t>Mammifères</t>
  </si>
  <si>
    <t>ADK</t>
  </si>
  <si>
    <t>BAE</t>
  </si>
  <si>
    <t>Balaenopteridae</t>
  </si>
  <si>
    <t>Rorquals nca</t>
  </si>
  <si>
    <t>AEM</t>
  </si>
  <si>
    <t>Aethotaxis mitopteryx</t>
  </si>
  <si>
    <t>BAW</t>
  </si>
  <si>
    <t>Berardius arnuxii</t>
  </si>
  <si>
    <t>AKN</t>
  </si>
  <si>
    <t>Akarotaxis nudiceps</t>
  </si>
  <si>
    <t>BCW</t>
  </si>
  <si>
    <t>Ziphius cavirostris</t>
  </si>
  <si>
    <t>ALH</t>
  </si>
  <si>
    <t>Alepocephalus spp</t>
  </si>
  <si>
    <t>ALI</t>
  </si>
  <si>
    <t>Alepisaurus spp</t>
  </si>
  <si>
    <t>BLW</t>
  </si>
  <si>
    <t>Balaenoptera musculus</t>
  </si>
  <si>
    <t>ANA</t>
  </si>
  <si>
    <t>Engraulis anchoita</t>
  </si>
  <si>
    <t>CMD</t>
  </si>
  <si>
    <t>Cephalorhynchus commersonii</t>
  </si>
  <si>
    <t>Dauphin de Commerson</t>
  </si>
  <si>
    <t>Tylosurus acus</t>
  </si>
  <si>
    <t>DDU</t>
  </si>
  <si>
    <t>Lagenorhynchus obscurus</t>
  </si>
  <si>
    <t>Dauphin sombre</t>
  </si>
  <si>
    <t>Anotopterus pharao</t>
  </si>
  <si>
    <t>DLP</t>
  </si>
  <si>
    <t>Delphinidae</t>
  </si>
  <si>
    <t>ANS</t>
  </si>
  <si>
    <t>DRR</t>
  </si>
  <si>
    <t>Grampus griseus</t>
  </si>
  <si>
    <t>ANT</t>
  </si>
  <si>
    <t>Antimora rostrata</t>
  </si>
  <si>
    <t>EUA</t>
  </si>
  <si>
    <t>Eubalaena australis</t>
  </si>
  <si>
    <t>AQM</t>
  </si>
  <si>
    <t>Amphipoda</t>
  </si>
  <si>
    <t>FIW</t>
  </si>
  <si>
    <t>Balaenoptera physalus</t>
  </si>
  <si>
    <t>Rorqual commun</t>
  </si>
  <si>
    <t>ART</t>
  </si>
  <si>
    <t>Artedidraco spp</t>
  </si>
  <si>
    <t>FRA</t>
  </si>
  <si>
    <t>Pontoporia blainvillei</t>
  </si>
  <si>
    <t>AZT</t>
  </si>
  <si>
    <t>Artedidraco mirus</t>
  </si>
  <si>
    <t>GLO</t>
  </si>
  <si>
    <t>Globicephala spp</t>
  </si>
  <si>
    <t>Globicéphales nca</t>
  </si>
  <si>
    <t>BAA</t>
  </si>
  <si>
    <t>Bathylagus antarcticus</t>
  </si>
  <si>
    <t>BAT</t>
  </si>
  <si>
    <t>Platax spp</t>
  </si>
  <si>
    <t>HRD</t>
  </si>
  <si>
    <t>HUW</t>
  </si>
  <si>
    <t>Megaptera novaeangliae</t>
  </si>
  <si>
    <t>Baleine à bosse</t>
  </si>
  <si>
    <t>BDH</t>
  </si>
  <si>
    <t>Bathydraco macrolepis</t>
  </si>
  <si>
    <t>KIW</t>
  </si>
  <si>
    <t>Orcinus orca</t>
  </si>
  <si>
    <t>Orque</t>
  </si>
  <si>
    <t>BDJ</t>
  </si>
  <si>
    <t>Bathydraco marri</t>
  </si>
  <si>
    <t>MAM</t>
  </si>
  <si>
    <t>Mammalia</t>
  </si>
  <si>
    <t>Mammifères aquatiques nca</t>
  </si>
  <si>
    <t>BDN</t>
  </si>
  <si>
    <t>Bathydraco antarcticus</t>
  </si>
  <si>
    <t>MIW</t>
  </si>
  <si>
    <t>Balaenoptera acutorostrata</t>
  </si>
  <si>
    <t>Petit rorqual</t>
  </si>
  <si>
    <t>BEE</t>
  </si>
  <si>
    <t>Benthalbella elongata</t>
  </si>
  <si>
    <t>MYS</t>
  </si>
  <si>
    <t>Mysticeti</t>
  </si>
  <si>
    <t>Baleines mysticètes nca</t>
  </si>
  <si>
    <t>BLP</t>
  </si>
  <si>
    <t>Eleginops maclovinus</t>
  </si>
  <si>
    <t>PIW</t>
  </si>
  <si>
    <t>Globicephala melas</t>
  </si>
  <si>
    <t>BLU</t>
  </si>
  <si>
    <t>Pomatomus saltatrix</t>
  </si>
  <si>
    <t>RSW</t>
  </si>
  <si>
    <t>Lissodelphis peronii</t>
  </si>
  <si>
    <t>Dauphin aptère austral</t>
  </si>
  <si>
    <t>BNZ</t>
  </si>
  <si>
    <t>SEA</t>
  </si>
  <si>
    <t>Arctocephalus gazella</t>
  </si>
  <si>
    <t>BRA</t>
  </si>
  <si>
    <t>Brama spp</t>
  </si>
  <si>
    <t>SEL</t>
  </si>
  <si>
    <t>Otaria byronia</t>
  </si>
  <si>
    <t>BRC</t>
  </si>
  <si>
    <t>Brachioteuthis spp</t>
  </si>
  <si>
    <t>SES</t>
  </si>
  <si>
    <t>Mirounga leonina</t>
  </si>
  <si>
    <t>Éléphant de mer austral</t>
  </si>
  <si>
    <t>BRF</t>
  </si>
  <si>
    <t>Helicolenus dactylopterus</t>
  </si>
  <si>
    <t>SET</t>
  </si>
  <si>
    <t>Lobodon carcinophagus</t>
  </si>
  <si>
    <t>Phoque crabier</t>
  </si>
  <si>
    <t>BRT</t>
  </si>
  <si>
    <t>Borostomias antarcticus</t>
  </si>
  <si>
    <t>SHW</t>
  </si>
  <si>
    <t>Globicephala macrorhynchus</t>
  </si>
  <si>
    <t>Globicéphale tropical</t>
  </si>
  <si>
    <t>BRX</t>
  </si>
  <si>
    <t>Berycidae</t>
  </si>
  <si>
    <t>SIW</t>
  </si>
  <si>
    <t>Balaenoptera borealis</t>
  </si>
  <si>
    <t>BSZ</t>
  </si>
  <si>
    <t>Acanthistius brasilianus</t>
  </si>
  <si>
    <t>SLP</t>
  </si>
  <si>
    <t>Hydrurga leptonyx</t>
  </si>
  <si>
    <t>Léopard de mer</t>
  </si>
  <si>
    <t>BTH</t>
  </si>
  <si>
    <t>Alopias superciliosus</t>
  </si>
  <si>
    <t>SLW</t>
  </si>
  <si>
    <t>Leptonychotes weddellii</t>
  </si>
  <si>
    <t>Phoque de Weddell</t>
  </si>
  <si>
    <t>Bathydraconidae</t>
  </si>
  <si>
    <t>SPP</t>
  </si>
  <si>
    <t>BTY</t>
  </si>
  <si>
    <t>Bathylagus spp</t>
  </si>
  <si>
    <t>SPW</t>
  </si>
  <si>
    <t>Cachalot</t>
  </si>
  <si>
    <t>BVK</t>
  </si>
  <si>
    <t>Pogonophryne barsukovi</t>
  </si>
  <si>
    <t>SRS</t>
  </si>
  <si>
    <t>Ommatophoca rossii</t>
  </si>
  <si>
    <t>Phoque de Ross</t>
  </si>
  <si>
    <t>CAH</t>
  </si>
  <si>
    <t>Callorhinchidae</t>
  </si>
  <si>
    <t>SRW</t>
  </si>
  <si>
    <t>Hyperoodon planifrons</t>
  </si>
  <si>
    <t>Hyperoodon austral</t>
  </si>
  <si>
    <t>CEN</t>
  </si>
  <si>
    <t>Centrolophidae</t>
  </si>
  <si>
    <t>SXX</t>
  </si>
  <si>
    <t>Otariidae, Phocidae</t>
  </si>
  <si>
    <t>CEO</t>
  </si>
  <si>
    <t>Centrolophus niger</t>
  </si>
  <si>
    <t>Cephalopoda</t>
  </si>
  <si>
    <t>CEQ</t>
  </si>
  <si>
    <t>Ceratias tentaculatus</t>
  </si>
  <si>
    <t>CES</t>
  </si>
  <si>
    <t>Champsocephalus esox</t>
  </si>
  <si>
    <t>CEX</t>
  </si>
  <si>
    <t>Genypterus spp</t>
  </si>
  <si>
    <t>CHM</t>
  </si>
  <si>
    <t>Callorhinchus capensis</t>
  </si>
  <si>
    <t>Sardinops sagax</t>
  </si>
  <si>
    <t>CHW</t>
  </si>
  <si>
    <t>Chionobathyscus dewitti</t>
  </si>
  <si>
    <t>CKY</t>
  </si>
  <si>
    <t>Umbrina canosai</t>
  </si>
  <si>
    <t>CLX</t>
  </si>
  <si>
    <t>Bivalvia</t>
  </si>
  <si>
    <t>CNZ</t>
  </si>
  <si>
    <t>Crangon spp</t>
  </si>
  <si>
    <t>COX</t>
  </si>
  <si>
    <t>Congridae</t>
  </si>
  <si>
    <t>CRA</t>
  </si>
  <si>
    <t>Brachyura</t>
  </si>
  <si>
    <t>CTA</t>
  </si>
  <si>
    <t>CUS</t>
  </si>
  <si>
    <t>Genypterus blacodes</t>
  </si>
  <si>
    <t>CUX</t>
  </si>
  <si>
    <t>CVN</t>
  </si>
  <si>
    <t>Chiasmodon niger</t>
  </si>
  <si>
    <t>CWS</t>
  </si>
  <si>
    <t>Careproctus spp</t>
  </si>
  <si>
    <t>CYC</t>
  </si>
  <si>
    <t>Cycloteuthidae</t>
  </si>
  <si>
    <t>DAH</t>
  </si>
  <si>
    <t>Dacodraco hunteri</t>
  </si>
  <si>
    <t>Pandalidae</t>
  </si>
  <si>
    <t>DIL</t>
  </si>
  <si>
    <t>Diptychus maculatus</t>
  </si>
  <si>
    <t>DLL</t>
  </si>
  <si>
    <t>Dolloidraco longedorsalis</t>
  </si>
  <si>
    <t>ECI</t>
  </si>
  <si>
    <t>Echiodon cryomargarites</t>
  </si>
  <si>
    <t>ELC</t>
  </si>
  <si>
    <t>Electrona carlsbergi</t>
  </si>
  <si>
    <t>ELN</t>
  </si>
  <si>
    <t>Electrona antarctica</t>
  </si>
  <si>
    <t>ELT</t>
  </si>
  <si>
    <t>Electrona spp</t>
  </si>
  <si>
    <t>Zoarcidae</t>
  </si>
  <si>
    <t>EMT</t>
  </si>
  <si>
    <t>Emmelichthyidae</t>
  </si>
  <si>
    <t>ERN</t>
  </si>
  <si>
    <t>Trematomus bernacchii</t>
  </si>
  <si>
    <t>ETF</t>
  </si>
  <si>
    <t>Etmopterus lucifer</t>
  </si>
  <si>
    <t>ETM</t>
  </si>
  <si>
    <t>Etmopterus granulosus</t>
  </si>
  <si>
    <t>Crustacea</t>
  </si>
  <si>
    <t>FIC</t>
  </si>
  <si>
    <t>Cryodraco antarcticus</t>
  </si>
  <si>
    <t>FLA</t>
  </si>
  <si>
    <t>Percophis brasiliensis</t>
  </si>
  <si>
    <t>GAS</t>
  </si>
  <si>
    <t>Gastropoda</t>
  </si>
  <si>
    <t>GDR</t>
  </si>
  <si>
    <t>Gymnodraco acuticeps</t>
  </si>
  <si>
    <t>GEA</t>
  </si>
  <si>
    <t>Gerlachea australis</t>
  </si>
  <si>
    <t>GEP</t>
  </si>
  <si>
    <t>Gempylidae</t>
  </si>
  <si>
    <t>GIS</t>
  </si>
  <si>
    <t>Dosidicus gigas</t>
  </si>
  <si>
    <t>GRA</t>
  </si>
  <si>
    <t>Parapristipoma octolineatum</t>
  </si>
  <si>
    <t>GRM</t>
  </si>
  <si>
    <t>Macruronus magellanicus</t>
  </si>
  <si>
    <t>GRN</t>
  </si>
  <si>
    <t>Macruronus novaezelandiae</t>
  </si>
  <si>
    <t>GSK</t>
  </si>
  <si>
    <t>Somniosus microcephalus</t>
  </si>
  <si>
    <t>GTO</t>
  </si>
  <si>
    <t>Pagothenia borchgrevinki</t>
  </si>
  <si>
    <t>GYB</t>
  </si>
  <si>
    <t>Gymnoscopelus bolini</t>
  </si>
  <si>
    <t>GYF</t>
  </si>
  <si>
    <t>Gymnoscopelus fraseri</t>
  </si>
  <si>
    <t>GYJ</t>
  </si>
  <si>
    <t>Gymnoscopelus hintonoides</t>
  </si>
  <si>
    <t>GYN</t>
  </si>
  <si>
    <t>Gymnoscopelus nicholsi</t>
  </si>
  <si>
    <t>GYO</t>
  </si>
  <si>
    <t>Gymnoscopelus opisthopterus</t>
  </si>
  <si>
    <t>GYR</t>
  </si>
  <si>
    <t>Gymnoscopelus braueri</t>
  </si>
  <si>
    <t>GYY</t>
  </si>
  <si>
    <t>Gymnoscopelus spp</t>
  </si>
  <si>
    <t>HAN</t>
  </si>
  <si>
    <t>HBG</t>
  </si>
  <si>
    <t>Harpagifer georgianus</t>
  </si>
  <si>
    <t>HGW</t>
  </si>
  <si>
    <t>Harpagifer antarcticus</t>
  </si>
  <si>
    <t>HHJ</t>
  </si>
  <si>
    <t>Achiropsetta tricholepis</t>
  </si>
  <si>
    <t>HIB</t>
  </si>
  <si>
    <t>Histiobranchus bathybius</t>
  </si>
  <si>
    <t>HIV</t>
  </si>
  <si>
    <t>Histiodraco velifer</t>
  </si>
  <si>
    <t>HKN</t>
  </si>
  <si>
    <t>Merluccius australis</t>
  </si>
  <si>
    <t>HKP</t>
  </si>
  <si>
    <t>Merluccius hubbsi</t>
  </si>
  <si>
    <t>HOL</t>
  </si>
  <si>
    <t>HYD</t>
  </si>
  <si>
    <t>Hydrolagus spp</t>
  </si>
  <si>
    <t>ICA</t>
  </si>
  <si>
    <t>Icichthys australis</t>
  </si>
  <si>
    <t>ICX</t>
  </si>
  <si>
    <t>Channichthyidae</t>
  </si>
  <si>
    <t>ISH</t>
  </si>
  <si>
    <t>Isopoda</t>
  </si>
  <si>
    <t>Trachurus spp</t>
  </si>
  <si>
    <t>JIC</t>
  </si>
  <si>
    <t>Neopagetopsis ionah</t>
  </si>
  <si>
    <t>KCF</t>
  </si>
  <si>
    <t>Paralomis formosa</t>
  </si>
  <si>
    <t>KCM</t>
  </si>
  <si>
    <t>Lithodes murrayi</t>
  </si>
  <si>
    <t>KCS</t>
  </si>
  <si>
    <t>Paralithodes spp</t>
  </si>
  <si>
    <t>KCU</t>
  </si>
  <si>
    <t>Paralomis aculeata</t>
  </si>
  <si>
    <t>KCV</t>
  </si>
  <si>
    <t>Paralomis spinosissima</t>
  </si>
  <si>
    <t>KCZ</t>
  </si>
  <si>
    <t>Lithodes spp</t>
  </si>
  <si>
    <t>KDD</t>
  </si>
  <si>
    <t>Paralomis anamerae</t>
  </si>
  <si>
    <t>KIF</t>
  </si>
  <si>
    <t>Chionodraco rastrospinosus</t>
  </si>
  <si>
    <t>KRA</t>
  </si>
  <si>
    <t>Krefftichthys anderssoni</t>
  </si>
  <si>
    <t>KRT</t>
  </si>
  <si>
    <t>Euphausia triacantha</t>
  </si>
  <si>
    <t>KRV</t>
  </si>
  <si>
    <t>Euphausia vallentini</t>
  </si>
  <si>
    <t>KRX</t>
  </si>
  <si>
    <t>Euphausia spp</t>
  </si>
  <si>
    <t>LAC</t>
  </si>
  <si>
    <t>LAG</t>
  </si>
  <si>
    <t>Lampris guttatus</t>
  </si>
  <si>
    <t>LAI</t>
  </si>
  <si>
    <t>Lampris immaculatus</t>
  </si>
  <si>
    <t>LCN</t>
  </si>
  <si>
    <t>Lycodichthys antarcticus</t>
  </si>
  <si>
    <t>LEF</t>
  </si>
  <si>
    <t>Bothidae</t>
  </si>
  <si>
    <t>LEV</t>
  </si>
  <si>
    <t>Lepidion spp</t>
  </si>
  <si>
    <t>LIC</t>
  </si>
  <si>
    <t>Channichthys rhinoceratus</t>
  </si>
  <si>
    <t>LPE</t>
  </si>
  <si>
    <t>Lepidion ensiferus</t>
  </si>
  <si>
    <t>LVP</t>
  </si>
  <si>
    <t>Lycodapus pachysoma</t>
  </si>
  <si>
    <t>LWY</t>
  </si>
  <si>
    <t>Lycenchelys antarctica</t>
  </si>
  <si>
    <t>LXX</t>
  </si>
  <si>
    <t>Myctophidae</t>
  </si>
  <si>
    <t>LXY</t>
  </si>
  <si>
    <t>Lycodapus spp</t>
  </si>
  <si>
    <t>LYA</t>
  </si>
  <si>
    <t>Ophthalmolycus amberensis</t>
  </si>
  <si>
    <t>MAP</t>
  </si>
  <si>
    <t>Magnisudis prionosa</t>
  </si>
  <si>
    <t>Scomber japonicus</t>
  </si>
  <si>
    <t>Scombridae</t>
  </si>
  <si>
    <t>MDR</t>
  </si>
  <si>
    <t>Cygnodraco mawsoni</t>
  </si>
  <si>
    <t>MEL</t>
  </si>
  <si>
    <t>Melanostigma spp</t>
  </si>
  <si>
    <t>MHJ</t>
  </si>
  <si>
    <t>Halargyreus johnsonii</t>
  </si>
  <si>
    <t>MIC</t>
  </si>
  <si>
    <t>Chionodraco myersi</t>
  </si>
  <si>
    <t>MMM</t>
  </si>
  <si>
    <t>Mancopsetta maculata</t>
  </si>
  <si>
    <t>MOL</t>
  </si>
  <si>
    <t>Mollusca</t>
  </si>
  <si>
    <t>MOR</t>
  </si>
  <si>
    <t>Moridae</t>
  </si>
  <si>
    <t>MOY</t>
  </si>
  <si>
    <t>Muraenolepis microps</t>
  </si>
  <si>
    <t>MRL</t>
  </si>
  <si>
    <t>Muraenolepis spp</t>
  </si>
  <si>
    <t>MUL</t>
  </si>
  <si>
    <t>Mugilidae</t>
  </si>
  <si>
    <t>MVC</t>
  </si>
  <si>
    <t>MWG</t>
  </si>
  <si>
    <t>Melanostigma gelatinosum</t>
  </si>
  <si>
    <t>MWO</t>
  </si>
  <si>
    <t>Muraenolepis orangiensis</t>
  </si>
  <si>
    <t>MWS</t>
  </si>
  <si>
    <t>MYC</t>
  </si>
  <si>
    <t>Mytilus chilensis</t>
  </si>
  <si>
    <t>MZZ</t>
  </si>
  <si>
    <t>NAN</t>
  </si>
  <si>
    <t>Nansenia spp</t>
  </si>
  <si>
    <t>NDW</t>
  </si>
  <si>
    <t>Neolithodes diomedeae</t>
  </si>
  <si>
    <t>NER</t>
  </si>
  <si>
    <t>NEX</t>
  </si>
  <si>
    <t>Nephropidae</t>
  </si>
  <si>
    <t>NNN</t>
  </si>
  <si>
    <t>Notacanthus chemnitzii</t>
  </si>
  <si>
    <t>NNV</t>
  </si>
  <si>
    <t>Notolepis annulata</t>
  </si>
  <si>
    <t>NNY</t>
  </si>
  <si>
    <t>Nototheniops nybelini</t>
  </si>
  <si>
    <t>NOA</t>
  </si>
  <si>
    <t>NOC</t>
  </si>
  <si>
    <t>Notothenia coriiceps</t>
  </si>
  <si>
    <t>NOD</t>
  </si>
  <si>
    <t>NOE</t>
  </si>
  <si>
    <t>Notolepis spp</t>
  </si>
  <si>
    <t>NOF</t>
  </si>
  <si>
    <t>NOG</t>
  </si>
  <si>
    <t>NOL</t>
  </si>
  <si>
    <t>Nototheniops larseni</t>
  </si>
  <si>
    <t>NOM</t>
  </si>
  <si>
    <t>Paranotothenia magellanica</t>
  </si>
  <si>
    <t>NON</t>
  </si>
  <si>
    <t>Notothenia neglecta</t>
  </si>
  <si>
    <t>NOR</t>
  </si>
  <si>
    <t>Notothenia rossii</t>
  </si>
  <si>
    <t>NOS</t>
  </si>
  <si>
    <t>NOT</t>
  </si>
  <si>
    <t>Patagonotothen brevicauda</t>
  </si>
  <si>
    <t>NOX</t>
  </si>
  <si>
    <t>Nototheniidae</t>
  </si>
  <si>
    <t>NOZ</t>
  </si>
  <si>
    <t>NSZ</t>
  </si>
  <si>
    <t>Nansenia antarctica</t>
  </si>
  <si>
    <t>NTO</t>
  </si>
  <si>
    <t>NTR</t>
  </si>
  <si>
    <t>Notropis heterolepis</t>
  </si>
  <si>
    <t>NYM</t>
  </si>
  <si>
    <t>OCP</t>
  </si>
  <si>
    <t>Ocosia apia</t>
  </si>
  <si>
    <t>OCT</t>
  </si>
  <si>
    <t>Octopodidae</t>
  </si>
  <si>
    <t>OHZ</t>
  </si>
  <si>
    <t>Ophthalmolycus spp</t>
  </si>
  <si>
    <t>OIJ</t>
  </si>
  <si>
    <t>OWP</t>
  </si>
  <si>
    <t>Ophiuroidea</t>
  </si>
  <si>
    <t>PAG</t>
  </si>
  <si>
    <t>Paralomis granulosa</t>
  </si>
  <si>
    <t>PAI</t>
  </si>
  <si>
    <t>Paralomis spp</t>
  </si>
  <si>
    <t>PAZ</t>
  </si>
  <si>
    <t>PCH</t>
  </si>
  <si>
    <t>Parachaenichthys charcoti</t>
  </si>
  <si>
    <t>PDG</t>
  </si>
  <si>
    <t>Paradiplospinus gracilis</t>
  </si>
  <si>
    <t>PEN</t>
  </si>
  <si>
    <t>Penaeus spp</t>
  </si>
  <si>
    <t>PEV</t>
  </si>
  <si>
    <t>Prionodraco evansii</t>
  </si>
  <si>
    <t>PEY</t>
  </si>
  <si>
    <t>Scopelarchidae</t>
  </si>
  <si>
    <t>PFR</t>
  </si>
  <si>
    <t>Porifera</t>
  </si>
  <si>
    <t>PGE</t>
  </si>
  <si>
    <t>Parachaenichthys georgianus</t>
  </si>
  <si>
    <t>PGM</t>
  </si>
  <si>
    <t>Pogonophryne marmorata</t>
  </si>
  <si>
    <t>PGR</t>
  </si>
  <si>
    <t>Pogonophryne permitini</t>
  </si>
  <si>
    <t>PHB</t>
  </si>
  <si>
    <t>Pachycara brachycephalum</t>
  </si>
  <si>
    <t>PIV</t>
  </si>
  <si>
    <t>PLF</t>
  </si>
  <si>
    <t>Artedidraconidae</t>
  </si>
  <si>
    <t>PLG</t>
  </si>
  <si>
    <t>Paraliparis gracilis</t>
  </si>
  <si>
    <t>PMA</t>
  </si>
  <si>
    <t>Pagetopsis macropterus</t>
  </si>
  <si>
    <t>PMC</t>
  </si>
  <si>
    <t>Poromitra crassiceps</t>
  </si>
  <si>
    <t>POA</t>
  </si>
  <si>
    <t>Brama brama</t>
  </si>
  <si>
    <t>POG</t>
  </si>
  <si>
    <t>Pogonophryne spp</t>
  </si>
  <si>
    <t>POR</t>
  </si>
  <si>
    <t>Lamna nasus</t>
  </si>
  <si>
    <t>POS</t>
  </si>
  <si>
    <t>Micromesistius australis</t>
  </si>
  <si>
    <t>PPN</t>
  </si>
  <si>
    <t>Paraliparis antarcticus</t>
  </si>
  <si>
    <t>PRD</t>
  </si>
  <si>
    <t>Pareledone spp</t>
  </si>
  <si>
    <t>PRE</t>
  </si>
  <si>
    <t>Protomyctophum tenisoni</t>
  </si>
  <si>
    <t>PRG</t>
  </si>
  <si>
    <t>Calamus spp</t>
  </si>
  <si>
    <t>PRM</t>
  </si>
  <si>
    <t>Protomyctophum bolini</t>
  </si>
  <si>
    <t>PRT</t>
  </si>
  <si>
    <t>PRY</t>
  </si>
  <si>
    <t>Protomyctophum choriodon</t>
  </si>
  <si>
    <t>PSG</t>
  </si>
  <si>
    <t>Psychroteuthis glacialis</t>
  </si>
  <si>
    <t>PSR</t>
  </si>
  <si>
    <t>Psilodraco breviceps</t>
  </si>
  <si>
    <t>PTC</t>
  </si>
  <si>
    <t>Trematomus pennellii</t>
  </si>
  <si>
    <t>PVM</t>
  </si>
  <si>
    <t>Paraliparis meganchus</t>
  </si>
  <si>
    <t>PVP</t>
  </si>
  <si>
    <t>Protomyctophum spp</t>
  </si>
  <si>
    <t>PVZ</t>
  </si>
  <si>
    <t>Paraliparis spp</t>
  </si>
  <si>
    <t>PWH</t>
  </si>
  <si>
    <t>Parachaenichthys spp</t>
  </si>
  <si>
    <t>PWJ</t>
  </si>
  <si>
    <t>Pycnogonida</t>
  </si>
  <si>
    <t>PWR</t>
  </si>
  <si>
    <t>Pachycara spp</t>
  </si>
  <si>
    <t>PXD</t>
  </si>
  <si>
    <t>Paraliparis tetrapteryx</t>
  </si>
  <si>
    <t>RGG</t>
  </si>
  <si>
    <t>Racovitzia glacialis</t>
  </si>
  <si>
    <t>SAO</t>
  </si>
  <si>
    <t>Salilota australis</t>
  </si>
  <si>
    <t>SBB</t>
  </si>
  <si>
    <t>SCO</t>
  </si>
  <si>
    <t>Scorpaenidae</t>
  </si>
  <si>
    <t>SDP</t>
  </si>
  <si>
    <t>Mustelus schmitti</t>
  </si>
  <si>
    <t>SGI</t>
  </si>
  <si>
    <t>Pseudochaenichthys georgianus</t>
  </si>
  <si>
    <t>SHL</t>
  </si>
  <si>
    <t>Etmopterus spp</t>
  </si>
  <si>
    <t>SIX</t>
  </si>
  <si>
    <t>Sardinella spp</t>
  </si>
  <si>
    <t>SKX</t>
  </si>
  <si>
    <t>Elasmobranchii</t>
  </si>
  <si>
    <t>SLH</t>
  </si>
  <si>
    <t>Scopelosaurus hamiltoni</t>
  </si>
  <si>
    <t>SON</t>
  </si>
  <si>
    <t>Somniosus pacificus</t>
  </si>
  <si>
    <t>SPX</t>
  </si>
  <si>
    <t>Salpidae</t>
  </si>
  <si>
    <t>Illex argentinus</t>
  </si>
  <si>
    <t>Loligo spp</t>
  </si>
  <si>
    <t>Martialia hyadesi</t>
  </si>
  <si>
    <t>Loliginidae, Ommastrephidae</t>
  </si>
  <si>
    <t>Ommastrephes, Illex</t>
  </si>
  <si>
    <t>SSI</t>
  </si>
  <si>
    <t>Chaenocephalus aceratus</t>
  </si>
  <si>
    <t>SSX</t>
  </si>
  <si>
    <t>Ascidiacea</t>
  </si>
  <si>
    <t>STF</t>
  </si>
  <si>
    <t>Asteroidea</t>
  </si>
  <si>
    <t>SUY</t>
  </si>
  <si>
    <t>Stauroteuthis syrtensis</t>
  </si>
  <si>
    <t>SZT</t>
  </si>
  <si>
    <t>Pogonophryne scotti</t>
  </si>
  <si>
    <t>TEZ</t>
  </si>
  <si>
    <t>Paradiplospinus antarcticus</t>
  </si>
  <si>
    <t>TIC</t>
  </si>
  <si>
    <t>Chionodraco hamatus</t>
  </si>
  <si>
    <t>TLO</t>
  </si>
  <si>
    <t>Trematomus loennbergii</t>
  </si>
  <si>
    <t>TMW</t>
  </si>
  <si>
    <t>Trematomus vicarius</t>
  </si>
  <si>
    <t>TOA</t>
  </si>
  <si>
    <t>Dissostichus mawsoni</t>
  </si>
  <si>
    <t>Légine antarctique</t>
  </si>
  <si>
    <t>TQB</t>
  </si>
  <si>
    <t>Thymops birsteini</t>
  </si>
  <si>
    <t>TRD</t>
  </si>
  <si>
    <t>Trematomus lepidorhinus</t>
  </si>
  <si>
    <t>TRH</t>
  </si>
  <si>
    <t>TRL</t>
  </si>
  <si>
    <t>Trematomus eulepidotus</t>
  </si>
  <si>
    <t>TRM</t>
  </si>
  <si>
    <t>Trematomus scotti</t>
  </si>
  <si>
    <t>TRN</t>
  </si>
  <si>
    <t>Trematomus nicolai</t>
  </si>
  <si>
    <t>TRT</t>
  </si>
  <si>
    <t>Trematomus spp</t>
  </si>
  <si>
    <t>TRW</t>
  </si>
  <si>
    <t>Trematomus newnesi</t>
  </si>
  <si>
    <t>TTK</t>
  </si>
  <si>
    <t>Trematomus tokarevi</t>
  </si>
  <si>
    <t>TWP</t>
  </si>
  <si>
    <t>Adelieledone polymorpha</t>
  </si>
  <si>
    <t>TWT</t>
  </si>
  <si>
    <t>Pareledone turqueti</t>
  </si>
  <si>
    <t>UHK</t>
  </si>
  <si>
    <t>UHX</t>
  </si>
  <si>
    <t>UMA</t>
  </si>
  <si>
    <t>Pseudomancopsetta andriashevi</t>
  </si>
  <si>
    <t>VOI</t>
  </si>
  <si>
    <t>Vomeridens infuscipinnis</t>
  </si>
  <si>
    <t>VSH</t>
  </si>
  <si>
    <t>Scopelosaurus spp</t>
  </si>
  <si>
    <t>WIC</t>
  </si>
  <si>
    <t>Chaenodraco wilsoni</t>
  </si>
  <si>
    <t>WKS</t>
  </si>
  <si>
    <t>Cynoscion striatus</t>
  </si>
  <si>
    <t>WKX</t>
  </si>
  <si>
    <t>Cynoscion spp</t>
  </si>
  <si>
    <t>WOR</t>
  </si>
  <si>
    <t>Polychaeta</t>
  </si>
  <si>
    <t>YDB</t>
  </si>
  <si>
    <t>Cryodraco spp</t>
  </si>
  <si>
    <t>YOQ</t>
  </si>
  <si>
    <t>Cryothenia peninsulae</t>
  </si>
  <si>
    <t>ZGL</t>
  </si>
  <si>
    <t>Genioliparis lindbergi</t>
  </si>
  <si>
    <t>Cyclopteridae</t>
  </si>
  <si>
    <t>ZLS</t>
  </si>
  <si>
    <t>ZSP</t>
  </si>
  <si>
    <t>Zanclorhynchus spinifer</t>
  </si>
  <si>
    <t>Crabes royaux, etc. nca</t>
  </si>
  <si>
    <t>Poisson des glaces antarctique</t>
  </si>
  <si>
    <t>Légines antarctiques nca</t>
  </si>
  <si>
    <t>Rajidae</t>
  </si>
  <si>
    <t>Rajidés nca</t>
  </si>
  <si>
    <t>Amblyraja taaf</t>
  </si>
  <si>
    <t>Raie épineuse</t>
  </si>
  <si>
    <t>Amblyraja georgiana</t>
  </si>
  <si>
    <t>Raie étoilée antarctique</t>
  </si>
  <si>
    <t>Raies, pastenagues, mantes nca</t>
  </si>
  <si>
    <t>Coelorinchus marinii</t>
  </si>
  <si>
    <t>Coelorinchus spp</t>
  </si>
  <si>
    <t>GR1</t>
  </si>
  <si>
    <t>Macrourus caml/whitsoni</t>
  </si>
  <si>
    <t>Grenadier Caml &amp; whitsoni (HIMI)</t>
  </si>
  <si>
    <t>GR2</t>
  </si>
  <si>
    <t>Macrourus carinatus/holotrachys</t>
  </si>
  <si>
    <t>Grenadier carinatus &amp; holotrachys (HIMI)</t>
  </si>
  <si>
    <t>Grenadier à gros yeux</t>
  </si>
  <si>
    <t>Coelorinchus kaiyomaru</t>
  </si>
  <si>
    <t>Autres espèces de poissons</t>
  </si>
  <si>
    <t>AND</t>
  </si>
  <si>
    <t>ANP</t>
  </si>
  <si>
    <t>BQY</t>
  </si>
  <si>
    <t>Nemadactylus bergi</t>
  </si>
  <si>
    <t>CZI</t>
  </si>
  <si>
    <t>Centroscymnus spp</t>
  </si>
  <si>
    <t>DGL</t>
  </si>
  <si>
    <t>Melamphaidae</t>
  </si>
  <si>
    <t>EZT</t>
  </si>
  <si>
    <t>Etmopterus viator</t>
  </si>
  <si>
    <t>GHP</t>
  </si>
  <si>
    <t>Patagonotothen guntheri</t>
  </si>
  <si>
    <t>GSX</t>
  </si>
  <si>
    <t>Gonostoma spp</t>
  </si>
  <si>
    <t>Bythaelurus canescens</t>
  </si>
  <si>
    <t>Chimaeriformes</t>
  </si>
  <si>
    <t>ICK</t>
  </si>
  <si>
    <t>LPX</t>
  </si>
  <si>
    <t>Liparidae</t>
  </si>
  <si>
    <t>LVD</t>
  </si>
  <si>
    <t>LYZ</t>
  </si>
  <si>
    <t>Lycodapus antarcticus</t>
  </si>
  <si>
    <t>MLG</t>
  </si>
  <si>
    <t>Melanonus gracilis</t>
  </si>
  <si>
    <t>Muraenolepis marmorata</t>
  </si>
  <si>
    <t>Notomuraenobathys microcephalus</t>
  </si>
  <si>
    <t>Gobionotothen acuta</t>
  </si>
  <si>
    <t>Lindbergichthys nudifrons</t>
  </si>
  <si>
    <t>Gobionotothen angustifrons</t>
  </si>
  <si>
    <t>Gobionotothen gibberifrons</t>
  </si>
  <si>
    <t>Lepidonotothen squamifrons</t>
  </si>
  <si>
    <t>Lindbergichthys mizops</t>
  </si>
  <si>
    <t>Gobionotothen marionensis</t>
  </si>
  <si>
    <t>OPH</t>
  </si>
  <si>
    <t>Ophidiidae</t>
  </si>
  <si>
    <t>Neoachiropsetta milfordi</t>
  </si>
  <si>
    <t>PEF</t>
  </si>
  <si>
    <t>Psychrolutes macrocephalus</t>
  </si>
  <si>
    <t>Edentoliparis terraenovae</t>
  </si>
  <si>
    <t>PZS</t>
  </si>
  <si>
    <t>RZZ</t>
  </si>
  <si>
    <t>Somniosus antarcticus</t>
  </si>
  <si>
    <t>Stomias boa</t>
  </si>
  <si>
    <t>SEX</t>
  </si>
  <si>
    <t>Eurypharynx pelecanoides</t>
  </si>
  <si>
    <t>STO</t>
  </si>
  <si>
    <t>Stolephorus spp</t>
  </si>
  <si>
    <t>SVY</t>
  </si>
  <si>
    <t>Synaphobranchidae</t>
  </si>
  <si>
    <t>SWK</t>
  </si>
  <si>
    <t>Stomias spp</t>
  </si>
  <si>
    <t>Trematomus hansoni</t>
  </si>
  <si>
    <t>AKW</t>
  </si>
  <si>
    <t>Aphrodita aculeata</t>
  </si>
  <si>
    <t>Anthoathecata</t>
  </si>
  <si>
    <t>BIV</t>
  </si>
  <si>
    <t>Smilium zancleanum</t>
  </si>
  <si>
    <t>CEP</t>
  </si>
  <si>
    <t>CGE</t>
  </si>
  <si>
    <t>Chaceon maritae</t>
  </si>
  <si>
    <t>CRU</t>
  </si>
  <si>
    <t>Holothuroidea</t>
  </si>
  <si>
    <t>Crinoidea</t>
  </si>
  <si>
    <t>CX1</t>
  </si>
  <si>
    <t>CZ1</t>
  </si>
  <si>
    <t>EKH</t>
  </si>
  <si>
    <t>Mesonychoteuthis hamiltoni</t>
  </si>
  <si>
    <t>KZU</t>
  </si>
  <si>
    <t>Labidiaster annulatus</t>
  </si>
  <si>
    <t>Actinopterygii</t>
  </si>
  <si>
    <t>Hediste diversicolor</t>
  </si>
  <si>
    <t>Moroteuthopsis ingens</t>
  </si>
  <si>
    <t>PDZ</t>
  </si>
  <si>
    <t>Pyropia tenera</t>
  </si>
  <si>
    <t>QCX</t>
  </si>
  <si>
    <t>Gorgonocephalus spp</t>
  </si>
  <si>
    <t>SQ1</t>
  </si>
  <si>
    <t>Filippovia knipovitchi</t>
  </si>
  <si>
    <t>Onykia spp</t>
  </si>
  <si>
    <t>Zoantharia</t>
  </si>
  <si>
    <t>Codes des oiseaux et mammifères marins, VME (capture accidentelle)</t>
  </si>
  <si>
    <t>Des oiseaux</t>
  </si>
  <si>
    <t>Sélection non valide</t>
  </si>
  <si>
    <t>Albatros nca</t>
  </si>
  <si>
    <t>BI1</t>
  </si>
  <si>
    <t>Stercorarius maccormicki</t>
  </si>
  <si>
    <t>Labbe de MacCormick</t>
  </si>
  <si>
    <t>Stercorarius antarcticus</t>
  </si>
  <si>
    <t>Damier du Cap</t>
  </si>
  <si>
    <t>Albatros de l'île d'Amsterdam</t>
  </si>
  <si>
    <t>DBN</t>
  </si>
  <si>
    <t>Diomedea dabbenena</t>
  </si>
  <si>
    <t>Albatros de Tristan</t>
  </si>
  <si>
    <t>Albatros à nez jaune</t>
  </si>
  <si>
    <t>DIQ</t>
  </si>
  <si>
    <t>Albatros royal du Nord</t>
  </si>
  <si>
    <t>DKS</t>
  </si>
  <si>
    <t>Thalassarche salvini</t>
  </si>
  <si>
    <t>Gorfou doré</t>
  </si>
  <si>
    <t>Fulmar argenté</t>
  </si>
  <si>
    <t>Prion bleu</t>
  </si>
  <si>
    <t>Laridae</t>
  </si>
  <si>
    <t>Pétrel de Hall</t>
  </si>
  <si>
    <t>Pétrel géant</t>
  </si>
  <si>
    <t>Puffin gris</t>
  </si>
  <si>
    <t>Albatros fuligineux</t>
  </si>
  <si>
    <t>Albatros brun</t>
  </si>
  <si>
    <t>Puffin à menton blanc</t>
  </si>
  <si>
    <t>Aphrodroma brevirostris</t>
  </si>
  <si>
    <t>Pagodroma nivea major</t>
  </si>
  <si>
    <t>Grand pétrel des neiges</t>
  </si>
  <si>
    <t>Manchot d'Adélie</t>
  </si>
  <si>
    <t>Pygoscelis antarcticus</t>
  </si>
  <si>
    <t>QQP</t>
  </si>
  <si>
    <t>Pelecanoides spp</t>
  </si>
  <si>
    <t>Sterna couronnée</t>
  </si>
  <si>
    <t>TFH</t>
  </si>
  <si>
    <t>Stercorarius skua</t>
  </si>
  <si>
    <t>Albatros de l'île Campbell</t>
  </si>
  <si>
    <t>Béradien d'Arnoux</t>
  </si>
  <si>
    <t>Ziphius</t>
  </si>
  <si>
    <t>Rorqual bleu</t>
  </si>
  <si>
    <t>Dauphins nca</t>
  </si>
  <si>
    <t>Grampus</t>
  </si>
  <si>
    <t>Baleine australe</t>
  </si>
  <si>
    <t>Dauphin de la Plata</t>
  </si>
  <si>
    <t>Globicéphale commun</t>
  </si>
  <si>
    <t>Otarie antarctique</t>
  </si>
  <si>
    <t>Lion de mer d'Amérique du Sud</t>
  </si>
  <si>
    <t>Rorqual de Rudolphi</t>
  </si>
  <si>
    <t>Phocoena dioptrica</t>
  </si>
  <si>
    <t>Marsouin de Lahille</t>
  </si>
  <si>
    <t>Physeter macrocephalus</t>
  </si>
  <si>
    <t>Phoques et otaries nca</t>
  </si>
  <si>
    <t>WCA</t>
  </si>
  <si>
    <t>Cetacea</t>
  </si>
  <si>
    <t>ZOX</t>
  </si>
  <si>
    <t>Otariidae</t>
  </si>
  <si>
    <t>Lions de mer et otaries nca</t>
  </si>
  <si>
    <t>ZPX</t>
  </si>
  <si>
    <t>Phocidae</t>
  </si>
  <si>
    <t>Phoques nca</t>
  </si>
  <si>
    <t>Numéro OMI</t>
  </si>
  <si>
    <t>Version</t>
  </si>
  <si>
    <t>Language</t>
  </si>
  <si>
    <t>fr</t>
  </si>
  <si>
    <t>EZK</t>
  </si>
  <si>
    <t>Muraenolepis evseenkoi</t>
  </si>
  <si>
    <t>ORD</t>
  </si>
  <si>
    <t>Oreosomatidae</t>
  </si>
  <si>
    <t>DGS</t>
  </si>
  <si>
    <t>Squalus acanthias</t>
  </si>
  <si>
    <t>DQL</t>
  </si>
  <si>
    <t>Lycenchelys hureaui</t>
  </si>
  <si>
    <t>OSG</t>
  </si>
  <si>
    <t>Spectrunculus grandis</t>
  </si>
  <si>
    <t>PAB</t>
  </si>
  <si>
    <t>Pagothenia brachysoma</t>
  </si>
  <si>
    <t>PZK</t>
  </si>
  <si>
    <t>Pagetopsis spp</t>
  </si>
  <si>
    <t>Pagetopsis maculata</t>
  </si>
  <si>
    <t>RFD</t>
  </si>
  <si>
    <t>Paraliparis kerguelensis</t>
  </si>
  <si>
    <t>KRC</t>
  </si>
  <si>
    <t>Euphausia crystallorophias</t>
  </si>
  <si>
    <t>KRM</t>
  </si>
  <si>
    <t>Thysanoessa macrura</t>
  </si>
  <si>
    <t>Xenophyophoroidea</t>
  </si>
  <si>
    <t>KFY</t>
  </si>
  <si>
    <t>Aptenodytes forsteri</t>
  </si>
  <si>
    <t>Manchot empereur</t>
  </si>
  <si>
    <t>Poisson non débarqué endommagé ou couvert de poux</t>
  </si>
  <si>
    <t>GAT</t>
  </si>
  <si>
    <t>Éviscéré et équeuté</t>
  </si>
  <si>
    <t>OTH</t>
  </si>
  <si>
    <t>Autre - décrire dans les commentaires</t>
  </si>
  <si>
    <t>SSF</t>
  </si>
  <si>
    <t>Arctocephalus tropicalis</t>
  </si>
  <si>
    <t>Otarie sub-antarctique</t>
  </si>
  <si>
    <t>BRI</t>
  </si>
  <si>
    <t>Gonostomatidae</t>
  </si>
  <si>
    <t>Chiasmodontidae</t>
  </si>
  <si>
    <t>Ceratiidae</t>
  </si>
  <si>
    <t>CYO</t>
  </si>
  <si>
    <t>Centroscymnus coelolepis</t>
  </si>
  <si>
    <t>Ebinania macquariensis</t>
  </si>
  <si>
    <t>FFX</t>
  </si>
  <si>
    <t>Monacanthidae</t>
  </si>
  <si>
    <t>GFY</t>
  </si>
  <si>
    <t>Gyrinomimus grahami</t>
  </si>
  <si>
    <t>GUX</t>
  </si>
  <si>
    <t>Triglidae</t>
  </si>
  <si>
    <t>NRD</t>
  </si>
  <si>
    <t>Arctozenus risso</t>
  </si>
  <si>
    <t>Poromitra atlantica</t>
  </si>
  <si>
    <t>RQX</t>
  </si>
  <si>
    <t>Stomiidae</t>
  </si>
  <si>
    <t>SDC</t>
  </si>
  <si>
    <t>Diastobranchus capensis</t>
  </si>
  <si>
    <t>TLE</t>
  </si>
  <si>
    <t>Trigonolampa miriceps</t>
  </si>
  <si>
    <t>VFX</t>
  </si>
  <si>
    <t>Nemichthyidae</t>
  </si>
  <si>
    <t>DWN</t>
  </si>
  <si>
    <t>Astronesthes spp</t>
  </si>
  <si>
    <t>FJM</t>
  </si>
  <si>
    <t>FKR</t>
  </si>
  <si>
    <t>Channichthys spp</t>
  </si>
  <si>
    <t>FKZ</t>
  </si>
  <si>
    <t>FVG</t>
  </si>
  <si>
    <t>PAT</t>
  </si>
  <si>
    <t>Patagonotothen ramsayi</t>
  </si>
  <si>
    <t>QUW</t>
  </si>
  <si>
    <t>AX1</t>
  </si>
  <si>
    <t>Arthropoda</t>
  </si>
  <si>
    <t>DWI</t>
  </si>
  <si>
    <t>Scalpellomorpha</t>
  </si>
  <si>
    <t>DWL</t>
  </si>
  <si>
    <t>Cidaroida</t>
  </si>
  <si>
    <t>DWQ</t>
  </si>
  <si>
    <t>Malacalcyonacea</t>
  </si>
  <si>
    <t>DWR</t>
  </si>
  <si>
    <t>Scleralcyonacea</t>
  </si>
  <si>
    <t>NCM</t>
  </si>
  <si>
    <t>Notocrangon antarcticus</t>
  </si>
  <si>
    <t>Pennatuloidea</t>
  </si>
  <si>
    <t>Pterobranchia</t>
  </si>
  <si>
    <t>TVG</t>
  </si>
  <si>
    <t>Thaumeledone gunteri</t>
  </si>
  <si>
    <t>ZUD</t>
  </si>
  <si>
    <t>Leptothecata</t>
  </si>
  <si>
    <t>BAIT</t>
  </si>
  <si>
    <t>BLT</t>
  </si>
  <si>
    <t>Auxis rochei</t>
  </si>
  <si>
    <t>HEP</t>
  </si>
  <si>
    <t>Clupea pallasii</t>
  </si>
  <si>
    <t>HER</t>
  </si>
  <si>
    <t>Clupea harengus</t>
  </si>
  <si>
    <t>SAP</t>
  </si>
  <si>
    <t>Cololabis saira</t>
  </si>
  <si>
    <t>SNK</t>
  </si>
  <si>
    <t>Thyrsites atun</t>
  </si>
  <si>
    <t>SQI</t>
  </si>
  <si>
    <t>Illex illecebrosus</t>
  </si>
  <si>
    <t>TSQ</t>
  </si>
  <si>
    <t>Nototodarus sloanii</t>
  </si>
  <si>
    <t>VMA</t>
  </si>
  <si>
    <t>Scomber colias</t>
  </si>
  <si>
    <t>WHB</t>
  </si>
  <si>
    <t>Micromesistius poutassou</t>
  </si>
  <si>
    <t>Bonitou</t>
  </si>
  <si>
    <t>Céphalopodes nca</t>
  </si>
  <si>
    <t>Pilchard sudaméricain</t>
  </si>
  <si>
    <t>Encornet géant</t>
  </si>
  <si>
    <t>Hareng du Pacifique</t>
  </si>
  <si>
    <t>Hareng de l'Atlantique</t>
  </si>
  <si>
    <t>Chinchards noirs nca</t>
  </si>
  <si>
    <t>Maquereau espagnol Pacifique</t>
  </si>
  <si>
    <t>Maquereaux nca</t>
  </si>
  <si>
    <t>Balaou du Japon</t>
  </si>
  <si>
    <t>Sardinelles nca</t>
  </si>
  <si>
    <t>Escolier</t>
  </si>
  <si>
    <t>Encornet rouge argentin</t>
  </si>
  <si>
    <t>Calmars Loligo nca</t>
  </si>
  <si>
    <t>Encornet rouge nordique</t>
  </si>
  <si>
    <t>Encornet étoile</t>
  </si>
  <si>
    <t>Calmars, encornets nca</t>
  </si>
  <si>
    <t>Encornet minami</t>
  </si>
  <si>
    <t>Maquereau espagnol atlantique</t>
  </si>
  <si>
    <t>Merlan bleu</t>
  </si>
  <si>
    <t>Coraux noirs et coraux à épines</t>
  </si>
  <si>
    <t>Actinies</t>
  </si>
  <si>
    <t>Hydrocoralliaires</t>
  </si>
  <si>
    <t>Hydroïdes, hydroméduses</t>
  </si>
  <si>
    <t>Brachiopodes</t>
  </si>
  <si>
    <t>Balanes</t>
  </si>
  <si>
    <t>Bryozoaires</t>
  </si>
  <si>
    <t>Cnidaires nca</t>
  </si>
  <si>
    <t>Madrépores nca</t>
  </si>
  <si>
    <t>Crinoïdes</t>
  </si>
  <si>
    <t>Pecten antactique</t>
  </si>
  <si>
    <t>Éponges siliceuses</t>
  </si>
  <si>
    <t>Oursins, bèches-de-mer</t>
  </si>
  <si>
    <t>Hydrozoaires</t>
  </si>
  <si>
    <t>Éponge de verre</t>
  </si>
  <si>
    <t>Mollusques marins nca</t>
  </si>
  <si>
    <t>Vers annelés</t>
  </si>
  <si>
    <t>Pennatules Pennatulacea</t>
  </si>
  <si>
    <t>Ophiures panier</t>
  </si>
  <si>
    <t>Ptérobranches</t>
  </si>
  <si>
    <t>Éponges</t>
  </si>
  <si>
    <t>Ascidiens nca</t>
  </si>
  <si>
    <t>Vers tubicoles serpulidés</t>
  </si>
  <si>
    <t>Xénophyophores</t>
  </si>
  <si>
    <t>Zoanthides</t>
  </si>
  <si>
    <t>Plunderfish</t>
  </si>
  <si>
    <t>Calandre fil</t>
  </si>
  <si>
    <t>Alépocéphales nca</t>
  </si>
  <si>
    <t>Alépisauridés nca</t>
  </si>
  <si>
    <t>Anchois d'Argentine</t>
  </si>
  <si>
    <t>Aiguille voyeuse</t>
  </si>
  <si>
    <t>Pharaon</t>
  </si>
  <si>
    <t>Calandre antarctique</t>
  </si>
  <si>
    <t>Antimora bleu</t>
  </si>
  <si>
    <t>Éperlan de haute mer</t>
  </si>
  <si>
    <t>Poules d'eau</t>
  </si>
  <si>
    <t>Dragonfish deepwater</t>
  </si>
  <si>
    <t>Perlœil longue dorsale</t>
  </si>
  <si>
    <t>Guite de Patagonie</t>
  </si>
  <si>
    <t>Tassergal</t>
  </si>
  <si>
    <t>Dragons nca</t>
  </si>
  <si>
    <t>Castagnoles</t>
  </si>
  <si>
    <t>Sébaste chèvre</t>
  </si>
  <si>
    <t>Ledémon double œil</t>
  </si>
  <si>
    <t>Béryx, etc. nca</t>
  </si>
  <si>
    <t>Serran argentin</t>
  </si>
  <si>
    <t>Renard à gros yeux</t>
  </si>
  <si>
    <t>Garcettes</t>
  </si>
  <si>
    <t>Mascas, etc. nca</t>
  </si>
  <si>
    <t>Centrolophes nca</t>
  </si>
  <si>
    <t>Centrolophe noir</t>
  </si>
  <si>
    <t>Grand pêcheur abyssal</t>
  </si>
  <si>
    <t>Pike icefish</t>
  </si>
  <si>
    <t>Abadèches nca</t>
  </si>
  <si>
    <t>Masca du Cap</t>
  </si>
  <si>
    <t>Poisson des glaces spp.</t>
  </si>
  <si>
    <t>Ombrine d'Argentine</t>
  </si>
  <si>
    <t>Congres, etc. nca</t>
  </si>
  <si>
    <t>Castanette pontude</t>
  </si>
  <si>
    <t>Abadèche rosé</t>
  </si>
  <si>
    <t>Gargare noir</t>
  </si>
  <si>
    <t>Limaces de mer</t>
  </si>
  <si>
    <t>Pailona commun</t>
  </si>
  <si>
    <t>Aiguillat commun</t>
  </si>
  <si>
    <t>Scaly osman</t>
  </si>
  <si>
    <t>Pillards barbus spp</t>
  </si>
  <si>
    <t>Aurin ponctué</t>
  </si>
  <si>
    <t>Lanternule de Carlsberg</t>
  </si>
  <si>
    <t>Lanternule antarctique</t>
  </si>
  <si>
    <t>Lanternules</t>
  </si>
  <si>
    <t>Andorrèves, poissons rubis nca</t>
  </si>
  <si>
    <t>Bocasson émeraude</t>
  </si>
  <si>
    <t>Sagre lucifer</t>
  </si>
  <si>
    <t>Sagre long nez</t>
  </si>
  <si>
    <t>Poissons-bourses nca</t>
  </si>
  <si>
    <t>Poisson des glaces</t>
  </si>
  <si>
    <t>Platête brésilien</t>
  </si>
  <si>
    <t>Cotte subantarctique</t>
  </si>
  <si>
    <t>Ploughfish</t>
  </si>
  <si>
    <t>Poissons-dragons spp.</t>
  </si>
  <si>
    <t>Escoliers, rouvets nca</t>
  </si>
  <si>
    <t>Grondeur rayé</t>
  </si>
  <si>
    <t>Grenadier de Patagonie</t>
  </si>
  <si>
    <t>Grenadier bleu</t>
  </si>
  <si>
    <t>Laimargue du Groenland</t>
  </si>
  <si>
    <t>Grondins, cavillones nca</t>
  </si>
  <si>
    <t>Lanternule museau pointu de Bolin</t>
  </si>
  <si>
    <t>Lanternule longue-gueule de Fraser</t>
  </si>
  <si>
    <t>Lanternule longue-gueule de Nichols</t>
  </si>
  <si>
    <t>Lanternule</t>
  </si>
  <si>
    <t>Lanternule longue-gueule de Brauer</t>
  </si>
  <si>
    <t>Holbiche sombre</t>
  </si>
  <si>
    <t>Pillards épineux spp.</t>
  </si>
  <si>
    <t>Pillard épineux de l'Antarctique</t>
  </si>
  <si>
    <t>Mancopsette sole</t>
  </si>
  <si>
    <t>Egorgé petit-oeil</t>
  </si>
  <si>
    <t>Merlu austral</t>
  </si>
  <si>
    <t>Merlu d'Argentine</t>
  </si>
  <si>
    <t>Chimères, etc. nca</t>
  </si>
  <si>
    <t>Chimères nca</t>
  </si>
  <si>
    <t>Fiatole antarctique</t>
  </si>
  <si>
    <t>Poissons des glaces nca</t>
  </si>
  <si>
    <t>Poissons des glaces spp.</t>
  </si>
  <si>
    <t>Grande-gueule ocellée</t>
  </si>
  <si>
    <t>Poissons lanternes spp.</t>
  </si>
  <si>
    <t>Lanternule-gueulue manchot</t>
  </si>
  <si>
    <t>Opah</t>
  </si>
  <si>
    <t>Poisson des dieux austral</t>
  </si>
  <si>
    <t>Loquettes</t>
  </si>
  <si>
    <t>Arnoglosses, rombous nca</t>
  </si>
  <si>
    <t>Lepidion nca</t>
  </si>
  <si>
    <t>Grande-gueule à long nez</t>
  </si>
  <si>
    <t>Moro subantarctique</t>
  </si>
  <si>
    <t>Limaces de mer nca</t>
  </si>
  <si>
    <t>Loquettes nca</t>
  </si>
  <si>
    <t>Lycode trapue</t>
  </si>
  <si>
    <t>Lanternules nca</t>
  </si>
  <si>
    <t>Barracudine australe</t>
  </si>
  <si>
    <t>Dragon de mer antarctique</t>
  </si>
  <si>
    <t>Loquettes spp.</t>
  </si>
  <si>
    <t>Moro svelte</t>
  </si>
  <si>
    <t>Mélanone gracile</t>
  </si>
  <si>
    <t>Mancoglosse antarctique</t>
  </si>
  <si>
    <t>Mores nca</t>
  </si>
  <si>
    <t>Gadomurène petit oeil</t>
  </si>
  <si>
    <t>Gadomurènes nca</t>
  </si>
  <si>
    <t>Mulets nca</t>
  </si>
  <si>
    <t>Gadomurène marbrée</t>
  </si>
  <si>
    <t>Loquettine à queue noire</t>
  </si>
  <si>
    <t>Gadomurène de Patagonie</t>
  </si>
  <si>
    <t>Gadomurène microcéphale</t>
  </si>
  <si>
    <t>Poissons marins nca</t>
  </si>
  <si>
    <t>Éperlans</t>
  </si>
  <si>
    <t>Poisson-tapir sombre</t>
  </si>
  <si>
    <t>Barracudine annelée</t>
  </si>
  <si>
    <t>Bocasse</t>
  </si>
  <si>
    <t>Bocasse triangulaire</t>
  </si>
  <si>
    <t>Bocasse noire</t>
  </si>
  <si>
    <t>Bocassette dégarnie</t>
  </si>
  <si>
    <t>Barracudines nca</t>
  </si>
  <si>
    <t>Bocasse obtuse</t>
  </si>
  <si>
    <t>Bocasse bossue</t>
  </si>
  <si>
    <t>Bocassette écrivain</t>
  </si>
  <si>
    <t>Bocasse magellanique</t>
  </si>
  <si>
    <t>Bocasse jaune</t>
  </si>
  <si>
    <t>Bocasse marbrée</t>
  </si>
  <si>
    <t>Bocasse aux yeux rayés</t>
  </si>
  <si>
    <t>Bocasse de Patagonie</t>
  </si>
  <si>
    <t>Bocasses, bocassons nca</t>
  </si>
  <si>
    <t>Bocassette crapaud</t>
  </si>
  <si>
    <t>Barracudine pintade</t>
  </si>
  <si>
    <t>Barracudine antarctique</t>
  </si>
  <si>
    <t>Museau noir</t>
  </si>
  <si>
    <t>Bocassette de Marion</t>
  </si>
  <si>
    <t>Abadèches, brotules nca</t>
  </si>
  <si>
    <t>Oréos nca</t>
  </si>
  <si>
    <t>Abadèche boulotte</t>
  </si>
  <si>
    <t>Bocasson trapu</t>
  </si>
  <si>
    <t>Notothénia queue longue</t>
  </si>
  <si>
    <t>Grande Mancopsette</t>
  </si>
  <si>
    <t>Dragons nus</t>
  </si>
  <si>
    <t>Escolier élégant</t>
  </si>
  <si>
    <t>Perlœils, etc.</t>
  </si>
  <si>
    <t>Pillard barbus nca</t>
  </si>
  <si>
    <t>Limace gracile</t>
  </si>
  <si>
    <t>Lubin la crête</t>
  </si>
  <si>
    <t>Grande castagnole</t>
  </si>
  <si>
    <t>Pillards barbus spp.</t>
  </si>
  <si>
    <t>Requin-taupe commun</t>
  </si>
  <si>
    <t>Merlan bleu austral</t>
  </si>
  <si>
    <t>Daubenets</t>
  </si>
  <si>
    <t>Lanternule museau pointu à dents écartées</t>
  </si>
  <si>
    <t>Laimargue de l'Antarctique</t>
  </si>
  <si>
    <t>More têtard</t>
  </si>
  <si>
    <t>Poisson-dragon commun</t>
  </si>
  <si>
    <t>Rascasses, sébastes nca</t>
  </si>
  <si>
    <t>Egorgé à oeil bleu</t>
  </si>
  <si>
    <t>Émissole gatuso</t>
  </si>
  <si>
    <t>Grand-gousier pélican</t>
  </si>
  <si>
    <t>Crocodile de Géorgie</t>
  </si>
  <si>
    <t>Sagres nca</t>
  </si>
  <si>
    <t>Requins, raies, etc. nca</t>
  </si>
  <si>
    <t>Merlucette d'Hamilton</t>
  </si>
  <si>
    <t>Laimargue dormeur</t>
  </si>
  <si>
    <t>Grande-gueule antarctique</t>
  </si>
  <si>
    <t>Anchois Stolephorus nca</t>
  </si>
  <si>
    <t>Anguilles égorgées</t>
  </si>
  <si>
    <t>Escolier antarctique</t>
  </si>
  <si>
    <t>Dragonu joue de feu</t>
  </si>
  <si>
    <t>Bocasson écailleux</t>
  </si>
  <si>
    <t>Bocasson rayé</t>
  </si>
  <si>
    <t>Bocasson</t>
  </si>
  <si>
    <t>Bocasson couronné</t>
  </si>
  <si>
    <t>Trematomus nca</t>
  </si>
  <si>
    <t>Bocasson terne</t>
  </si>
  <si>
    <t>Petite mancopsette</t>
  </si>
  <si>
    <t>Grande-gueule épineuse</t>
  </si>
  <si>
    <t>Acoupa rayé</t>
  </si>
  <si>
    <t>Acoupas nca</t>
  </si>
  <si>
    <t>Lompes nca</t>
  </si>
  <si>
    <t>Cacique antarctique</t>
  </si>
  <si>
    <t>Aphrodite</t>
  </si>
  <si>
    <t>Amphipodes</t>
  </si>
  <si>
    <t>Acorn barnacle</t>
  </si>
  <si>
    <t>Encornets bras courts nca</t>
  </si>
  <si>
    <t>Brossés</t>
  </si>
  <si>
    <t>Géryon ouest-africain</t>
  </si>
  <si>
    <t>Palourdes, etc. nca</t>
  </si>
  <si>
    <t>Crevettes Crangon nca</t>
  </si>
  <si>
    <t>Crabes de mer nca</t>
  </si>
  <si>
    <t>Crustacés marins nca</t>
  </si>
  <si>
    <t>Bèches-de-mer nca</t>
  </si>
  <si>
    <t>Discoloutènes nca</t>
  </si>
  <si>
    <t>Encornet outre commun</t>
  </si>
  <si>
    <t>Gastropodes nca</t>
  </si>
  <si>
    <t>Isopodes</t>
  </si>
  <si>
    <t>Crabe royal sphérique</t>
  </si>
  <si>
    <t>Crabe royal subantarctique</t>
  </si>
  <si>
    <t>Crabes royaux</t>
  </si>
  <si>
    <t>Crabe royal rouge</t>
  </si>
  <si>
    <t>Crabe royal de l'Antarctique</t>
  </si>
  <si>
    <t>Crabes royaux nca</t>
  </si>
  <si>
    <t>Krill des glaces</t>
  </si>
  <si>
    <t>Krill à gros yeux</t>
  </si>
  <si>
    <t>Krill épineux</t>
  </si>
  <si>
    <t>Krill subantarctique</t>
  </si>
  <si>
    <t>Krill antarctique nca</t>
  </si>
  <si>
    <t>Moule chilienne</t>
  </si>
  <si>
    <t>Néréide commune</t>
  </si>
  <si>
    <t>Homards, langoustines nca</t>
  </si>
  <si>
    <t>Pieuvres, poulpes nca</t>
  </si>
  <si>
    <t>Cornet commun</t>
  </si>
  <si>
    <t>Ophiures panier et serpent</t>
  </si>
  <si>
    <t>Ophiures</t>
  </si>
  <si>
    <t>Crabe royal hérisson</t>
  </si>
  <si>
    <t>Crabes</t>
  </si>
  <si>
    <t>Crevettes pandalides nca</t>
  </si>
  <si>
    <t>Crevettes Penaeus nca</t>
  </si>
  <si>
    <t>Élédones antarctiques</t>
  </si>
  <si>
    <t>Algue nori</t>
  </si>
  <si>
    <t>Encornet austral</t>
  </si>
  <si>
    <t>Araignée de mer</t>
  </si>
  <si>
    <t>Salpes</t>
  </si>
  <si>
    <t>Astéridés nca</t>
  </si>
  <si>
    <t>Calmars</t>
  </si>
  <si>
    <t>Langoustine du Sud</t>
  </si>
  <si>
    <t>Élédone noueux</t>
  </si>
  <si>
    <t>Élédone de Turquet</t>
  </si>
  <si>
    <t>Cornet lisse</t>
  </si>
  <si>
    <t>Cornets Moroteuthis nca</t>
  </si>
  <si>
    <t>Oursins, etc. nca</t>
  </si>
  <si>
    <t>Vers marins</t>
  </si>
  <si>
    <t>LXU</t>
  </si>
  <si>
    <t>Leucocarbo bransfieldensis</t>
  </si>
  <si>
    <t>BYG</t>
  </si>
  <si>
    <t>Bathyraja griseocauda</t>
  </si>
  <si>
    <t>CZF</t>
  </si>
  <si>
    <t>Coryphaenoides ferrieri</t>
  </si>
  <si>
    <t>C5v2026a</t>
  </si>
  <si>
    <t>fr_C5Bv2026a</t>
  </si>
  <si>
    <t>Cormoran antarctique</t>
  </si>
  <si>
    <t>Ardenna carneipes</t>
  </si>
  <si>
    <t>Ardenna grisea</t>
  </si>
  <si>
    <t>Ardenna tenuirostris</t>
  </si>
  <si>
    <t>Ardenna creatopus</t>
  </si>
  <si>
    <t>Ardenna gravis</t>
  </si>
  <si>
    <t>Chionis albus</t>
  </si>
  <si>
    <t>chionis blanc</t>
  </si>
  <si>
    <t>Sagmatias australis</t>
  </si>
  <si>
    <t>Dauphin cruciger</t>
  </si>
  <si>
    <t>DWD</t>
  </si>
  <si>
    <t>Hyocrinidae</t>
  </si>
  <si>
    <t>FIQ</t>
  </si>
  <si>
    <t>Slosarczykovia circumantarctica</t>
  </si>
  <si>
    <t>FMO</t>
  </si>
  <si>
    <t>Moroteuthopsis longimana</t>
  </si>
  <si>
    <t>THV</t>
  </si>
  <si>
    <t>Thymopides grobovi</t>
  </si>
  <si>
    <t>Neodraco skottsbergi</t>
  </si>
  <si>
    <t>Pleuragramma antarcticum</t>
  </si>
  <si>
    <t>Lagiacrusichthys macropinna</t>
  </si>
  <si>
    <t>Pagetodes atkinsoni</t>
  </si>
  <si>
    <t>Lampanyctus achirus</t>
  </si>
  <si>
    <t>LMF</t>
  </si>
  <si>
    <t>Lepidion microcephalus</t>
  </si>
  <si>
    <t>LXG</t>
  </si>
  <si>
    <t>Seleniolycus</t>
  </si>
  <si>
    <t>Notolepis coatsorum</t>
  </si>
  <si>
    <t>Pas de code par espèce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</si>
</sst>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C09]dd/mmm/yy;@"/>
  </numFmts>
  <fonts count="34" x14ac:knownFonts="1">
    <font>
      <sz val="10"/>
      <name val="Arial"/>
    </font>
    <font>
      <sz val="10"/>
      <name val="Arial"/>
      <family val="2"/>
    </font>
    <font>
      <sz val="11"/>
      <name val="Times New Roman"/>
      <family val="1"/>
    </font>
    <font>
      <b/>
      <sz val="11"/>
      <name val="Times New Roman"/>
      <family val="1"/>
    </font>
    <font>
      <sz val="11"/>
      <name val="Arial"/>
      <family val="2"/>
    </font>
    <font>
      <sz val="11"/>
      <name val="Arial"/>
      <family val="2"/>
    </font>
    <font>
      <i/>
      <sz val="11"/>
      <name val="Times New Roman"/>
      <family val="1"/>
    </font>
    <font>
      <sz val="12"/>
      <name val="Times New Roman"/>
      <family val="1"/>
    </font>
    <font>
      <b/>
      <i/>
      <sz val="11"/>
      <name val="Times New Roman"/>
      <family val="1"/>
    </font>
    <font>
      <sz val="10"/>
      <name val="Times New Roman"/>
      <family val="1"/>
    </font>
    <font>
      <sz val="10"/>
      <color indexed="8"/>
      <name val="Times New Roman"/>
      <family val="1"/>
    </font>
    <font>
      <u/>
      <sz val="10"/>
      <color indexed="12"/>
      <name val="Arial"/>
      <family val="2"/>
    </font>
    <font>
      <b/>
      <sz val="12"/>
      <name val="Times New Roman"/>
      <family val="1"/>
    </font>
    <font>
      <b/>
      <sz val="11"/>
      <color indexed="10"/>
      <name val="Times New Roman"/>
      <family val="1"/>
    </font>
    <font>
      <b/>
      <i/>
      <sz val="10"/>
      <name val="Times New Roman"/>
      <family val="1"/>
    </font>
    <font>
      <b/>
      <i/>
      <sz val="12"/>
      <name val="Times New Roman"/>
      <family val="1"/>
    </font>
    <font>
      <u/>
      <sz val="11"/>
      <name val="Times New Roman"/>
      <family val="1"/>
    </font>
    <font>
      <i/>
      <sz val="9"/>
      <name val="Times New Roman"/>
      <family val="1"/>
    </font>
    <font>
      <sz val="10"/>
      <color indexed="8"/>
      <name val="Arial"/>
      <family val="2"/>
    </font>
    <font>
      <b/>
      <u/>
      <sz val="11"/>
      <name val="Times New Roman"/>
      <family val="1"/>
    </font>
    <font>
      <sz val="11"/>
      <color theme="6" tint="0.39997558519241921"/>
      <name val="Times New Roman"/>
      <family val="1"/>
    </font>
    <font>
      <sz val="12"/>
      <color theme="6" tint="-0.499984740745262"/>
      <name val="Times New Roman"/>
      <family val="1"/>
    </font>
    <font>
      <sz val="9"/>
      <color theme="6" tint="-0.499984740745262"/>
      <name val="Times New Roman"/>
      <family val="1"/>
    </font>
    <font>
      <b/>
      <sz val="9"/>
      <color theme="6" tint="-0.499984740745262"/>
      <name val="Times New Roman"/>
      <family val="1"/>
    </font>
    <font>
      <vertAlign val="superscript"/>
      <sz val="11"/>
      <name val="Times New Roman"/>
      <family val="1"/>
    </font>
    <font>
      <b/>
      <sz val="11"/>
      <name val="Calibri"/>
      <family val="2"/>
      <scheme val="minor"/>
    </font>
    <font>
      <sz val="10"/>
      <name val="Calibri"/>
      <family val="2"/>
      <scheme val="minor"/>
    </font>
    <font>
      <u/>
      <sz val="10"/>
      <color indexed="12"/>
      <name val="Calibri"/>
      <family val="2"/>
      <scheme val="minor"/>
    </font>
    <font>
      <sz val="10"/>
      <color theme="1"/>
      <name val="Calibri"/>
      <family val="2"/>
      <scheme val="minor"/>
    </font>
    <font>
      <sz val="11"/>
      <name val="Calibri"/>
      <family val="2"/>
      <scheme val="minor"/>
    </font>
    <font>
      <b/>
      <sz val="10"/>
      <name val="Calibri"/>
      <family val="2"/>
      <scheme val="minor"/>
    </font>
    <font>
      <sz val="10"/>
      <color indexed="8"/>
      <name val="Calibri"/>
      <family val="2"/>
      <scheme val="minor"/>
    </font>
    <font>
      <b/>
      <sz val="11"/>
      <color rgb="FFFF0000"/>
      <name val="Times New Roman"/>
      <family val="1"/>
    </font>
    <font>
      <sz val="10"/>
      <color rgb="FF00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6" tint="0.59996337778862885"/>
        <bgColor indexed="35"/>
      </patternFill>
    </fill>
    <fill>
      <patternFill patternType="solid">
        <fgColor theme="6" tint="0.59996337778862885"/>
        <bgColor indexed="64"/>
      </patternFill>
    </fill>
    <fill>
      <patternFill patternType="solid">
        <fgColor theme="6" tint="0.39994506668294322"/>
        <bgColor indexed="64"/>
      </patternFill>
    </fill>
    <fill>
      <patternFill patternType="solid">
        <fgColor theme="6" tint="0.39994506668294322"/>
        <bgColor indexed="35"/>
      </patternFill>
    </fill>
    <fill>
      <patternFill patternType="solid">
        <fgColor theme="6" tint="0.59999389629810485"/>
        <bgColor indexed="35"/>
      </patternFill>
    </fill>
    <fill>
      <patternFill patternType="solid">
        <fgColor theme="6" tint="0.39997558519241921"/>
        <bgColor indexed="35"/>
      </patternFill>
    </fill>
    <fill>
      <patternFill patternType="solid">
        <fgColor theme="0" tint="-0.14999847407452621"/>
        <bgColor indexed="64"/>
      </patternFill>
    </fill>
  </fills>
  <borders count="2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theme="0" tint="-0.499984740745262"/>
      </bottom>
      <diagonal/>
    </border>
    <border>
      <left style="thin">
        <color indexed="64"/>
      </left>
      <right style="thin">
        <color indexed="64"/>
      </right>
      <top/>
      <bottom style="dotted">
        <color theme="0" tint="-0.499984740745262"/>
      </bottom>
      <diagonal/>
    </border>
    <border>
      <left/>
      <right/>
      <top style="thin">
        <color theme="0" tint="-0.499984740745262"/>
      </top>
      <bottom style="thin">
        <color theme="0" tint="-0.499984740745262"/>
      </bottom>
      <diagonal/>
    </border>
    <border>
      <left style="thin">
        <color indexed="22"/>
      </left>
      <right style="thin">
        <color indexed="22"/>
      </right>
      <top style="thin">
        <color indexed="22"/>
      </top>
      <bottom style="thin">
        <color indexed="22"/>
      </bottom>
      <diagonal/>
    </border>
  </borders>
  <cellStyleXfs count="6">
    <xf numFmtId="0" fontId="0" fillId="0" borderId="0"/>
    <xf numFmtId="0" fontId="11" fillId="0" borderId="0" applyNumberFormat="0" applyFill="0" applyBorder="0" applyAlignment="0" applyProtection="0">
      <alignment vertical="top"/>
      <protection locked="0"/>
    </xf>
    <xf numFmtId="0" fontId="1" fillId="0" borderId="0"/>
    <xf numFmtId="0" fontId="1" fillId="0" borderId="0"/>
    <xf numFmtId="0" fontId="9" fillId="0" borderId="0"/>
    <xf numFmtId="0" fontId="18" fillId="0" borderId="0"/>
  </cellStyleXfs>
  <cellXfs count="197">
    <xf numFmtId="0" fontId="0" fillId="0" borderId="0" xfId="0"/>
    <xf numFmtId="0" fontId="2" fillId="0" borderId="2" xfId="0" applyFont="1" applyBorder="1" applyProtection="1">
      <protection locked="0"/>
    </xf>
    <xf numFmtId="0" fontId="3" fillId="5" borderId="3" xfId="0" applyFont="1" applyFill="1" applyBorder="1" applyProtection="1">
      <protection locked="0"/>
    </xf>
    <xf numFmtId="0" fontId="3" fillId="5" borderId="4" xfId="0" applyFont="1" applyFill="1" applyBorder="1" applyProtection="1">
      <protection locked="0"/>
    </xf>
    <xf numFmtId="0" fontId="3" fillId="5" borderId="2" xfId="0" applyFont="1" applyFill="1" applyBorder="1" applyProtection="1">
      <protection locked="0"/>
    </xf>
    <xf numFmtId="0" fontId="2" fillId="5" borderId="0" xfId="0" applyFont="1" applyFill="1" applyAlignment="1" applyProtection="1">
      <alignment horizontal="right"/>
      <protection locked="0"/>
    </xf>
    <xf numFmtId="0" fontId="29" fillId="0" borderId="0" xfId="3" applyFont="1" applyAlignment="1">
      <alignment horizontal="left"/>
    </xf>
    <xf numFmtId="0" fontId="30" fillId="0" borderId="0" xfId="2" applyFont="1" applyAlignment="1">
      <alignment horizontal="left"/>
    </xf>
    <xf numFmtId="0" fontId="26" fillId="0" borderId="0" xfId="3" applyFont="1" applyAlignment="1">
      <alignment horizontal="left"/>
    </xf>
    <xf numFmtId="0" fontId="31" fillId="0" borderId="0" xfId="5" applyFont="1" applyAlignment="1">
      <alignment horizontal="left"/>
    </xf>
    <xf numFmtId="0" fontId="31" fillId="0" borderId="19" xfId="5" applyFont="1" applyBorder="1" applyAlignment="1">
      <alignment horizontal="left"/>
    </xf>
    <xf numFmtId="0" fontId="25" fillId="0" borderId="0" xfId="3" applyFont="1" applyAlignment="1">
      <alignment horizontal="left"/>
    </xf>
    <xf numFmtId="0" fontId="27" fillId="0" borderId="0" xfId="1" quotePrefix="1" applyFont="1" applyAlignment="1" applyProtection="1">
      <alignment horizontal="left"/>
    </xf>
    <xf numFmtId="0" fontId="28" fillId="0" borderId="0" xfId="3" applyFont="1" applyAlignment="1">
      <alignment horizontal="left"/>
    </xf>
    <xf numFmtId="0" fontId="29" fillId="0" borderId="0" xfId="2" applyFont="1" applyAlignment="1">
      <alignment horizontal="left" vertical="top"/>
    </xf>
    <xf numFmtId="0" fontId="29" fillId="0" borderId="0" xfId="2" applyFont="1" applyAlignment="1">
      <alignment horizontal="left"/>
    </xf>
    <xf numFmtId="0" fontId="25" fillId="0" borderId="0" xfId="2" applyFont="1" applyAlignment="1">
      <alignment horizontal="left" vertical="top"/>
    </xf>
    <xf numFmtId="0" fontId="29" fillId="0" borderId="0" xfId="3" applyFont="1" applyAlignment="1">
      <alignment horizontal="left" vertical="top"/>
    </xf>
    <xf numFmtId="0" fontId="25" fillId="0" borderId="0" xfId="2" applyFont="1" applyAlignment="1">
      <alignment horizontal="left"/>
    </xf>
    <xf numFmtId="0" fontId="30" fillId="13" borderId="18" xfId="3" applyFont="1" applyFill="1" applyBorder="1" applyAlignment="1">
      <alignment horizontal="left"/>
    </xf>
    <xf numFmtId="0" fontId="30" fillId="13" borderId="18" xfId="3" applyFont="1" applyFill="1" applyBorder="1" applyAlignment="1">
      <alignment horizontal="left" vertical="top"/>
    </xf>
    <xf numFmtId="0" fontId="30" fillId="0" borderId="0" xfId="3" applyFont="1" applyAlignment="1">
      <alignment horizontal="left" vertical="top"/>
    </xf>
    <xf numFmtId="0" fontId="30" fillId="0" borderId="0" xfId="3" applyFont="1" applyAlignment="1">
      <alignment horizontal="left"/>
    </xf>
    <xf numFmtId="0" fontId="26" fillId="0" borderId="0" xfId="3" applyFont="1" applyAlignment="1">
      <alignment horizontal="left" vertical="top"/>
    </xf>
    <xf numFmtId="0" fontId="26" fillId="0" borderId="0" xfId="2" applyFont="1" applyAlignment="1">
      <alignment horizontal="left"/>
    </xf>
    <xf numFmtId="0" fontId="26" fillId="0" borderId="0" xfId="4" applyFont="1" applyAlignment="1">
      <alignment horizontal="left"/>
    </xf>
    <xf numFmtId="0" fontId="26" fillId="0" borderId="0" xfId="0" applyFont="1" applyAlignment="1">
      <alignment horizontal="left"/>
    </xf>
    <xf numFmtId="0" fontId="26" fillId="0" borderId="0" xfId="0" applyFont="1" applyAlignment="1">
      <alignment wrapText="1"/>
    </xf>
    <xf numFmtId="0" fontId="26" fillId="0" borderId="0" xfId="0" applyFont="1" applyAlignment="1">
      <alignment vertical="top"/>
    </xf>
    <xf numFmtId="0" fontId="2" fillId="0" borderId="0" xfId="0" applyFont="1" applyProtection="1">
      <protection locked="0"/>
    </xf>
    <xf numFmtId="0" fontId="3" fillId="5" borderId="0" xfId="0" applyFont="1" applyFill="1" applyProtection="1">
      <protection locked="0"/>
    </xf>
    <xf numFmtId="0" fontId="2" fillId="5" borderId="0" xfId="0" applyFont="1" applyFill="1" applyProtection="1">
      <protection locked="0"/>
    </xf>
    <xf numFmtId="0" fontId="2" fillId="5" borderId="6" xfId="0" applyFont="1" applyFill="1" applyBorder="1" applyProtection="1">
      <protection locked="0"/>
    </xf>
    <xf numFmtId="0" fontId="2" fillId="5" borderId="6" xfId="0" applyFont="1" applyFill="1" applyBorder="1" applyAlignment="1" applyProtection="1">
      <alignment horizontal="right"/>
      <protection locked="0"/>
    </xf>
    <xf numFmtId="0" fontId="32" fillId="5" borderId="0" xfId="0" applyFont="1" applyFill="1" applyProtection="1">
      <protection locked="0"/>
    </xf>
    <xf numFmtId="0" fontId="6" fillId="5" borderId="0" xfId="0" applyFont="1" applyFill="1" applyAlignment="1" applyProtection="1">
      <alignment wrapText="1"/>
      <protection locked="0"/>
    </xf>
    <xf numFmtId="0" fontId="6" fillId="5" borderId="8" xfId="0" applyFont="1" applyFill="1" applyBorder="1" applyProtection="1">
      <protection locked="0"/>
    </xf>
    <xf numFmtId="0" fontId="2" fillId="5" borderId="8" xfId="0" applyFont="1" applyFill="1" applyBorder="1" applyProtection="1">
      <protection locked="0"/>
    </xf>
    <xf numFmtId="0" fontId="17" fillId="7" borderId="5" xfId="0" applyFont="1" applyFill="1" applyBorder="1"/>
    <xf numFmtId="0" fontId="32" fillId="7" borderId="0" xfId="0" applyFont="1" applyFill="1"/>
    <xf numFmtId="0" fontId="2" fillId="7" borderId="6" xfId="0" applyFont="1" applyFill="1" applyBorder="1" applyAlignment="1">
      <alignment horizontal="right"/>
    </xf>
    <xf numFmtId="0" fontId="3" fillId="7" borderId="6" xfId="0" applyFont="1" applyFill="1" applyBorder="1" applyAlignment="1">
      <alignment horizontal="right"/>
    </xf>
    <xf numFmtId="0" fontId="2" fillId="7" borderId="0" xfId="0" applyFont="1" applyFill="1"/>
    <xf numFmtId="0" fontId="2" fillId="0" borderId="0" xfId="0" applyFont="1"/>
    <xf numFmtId="0" fontId="17" fillId="7" borderId="7" xfId="0" applyFont="1" applyFill="1" applyBorder="1"/>
    <xf numFmtId="0" fontId="2" fillId="7" borderId="0" xfId="0" applyFont="1" applyFill="1" applyAlignment="1">
      <alignment horizontal="right"/>
    </xf>
    <xf numFmtId="0" fontId="22" fillId="7" borderId="0" xfId="0" applyFont="1" applyFill="1" applyAlignment="1">
      <alignment horizontal="left"/>
    </xf>
    <xf numFmtId="0" fontId="3" fillId="7" borderId="0" xfId="0" applyFont="1" applyFill="1"/>
    <xf numFmtId="0" fontId="0" fillId="7" borderId="0" xfId="0" applyFill="1"/>
    <xf numFmtId="0" fontId="17" fillId="8" borderId="7" xfId="0" applyFont="1" applyFill="1" applyBorder="1"/>
    <xf numFmtId="0" fontId="22" fillId="8" borderId="0" xfId="0" applyFont="1" applyFill="1" applyAlignment="1">
      <alignment horizontal="left"/>
    </xf>
    <xf numFmtId="0" fontId="3" fillId="9" borderId="0" xfId="0" applyFont="1" applyFill="1" applyAlignment="1">
      <alignment wrapText="1"/>
    </xf>
    <xf numFmtId="0" fontId="2" fillId="8" borderId="0" xfId="0" applyFont="1" applyFill="1" applyAlignment="1">
      <alignment horizontal="right"/>
    </xf>
    <xf numFmtId="0" fontId="2" fillId="0" borderId="0" xfId="0" applyFont="1" applyAlignment="1">
      <alignment horizontal="right"/>
    </xf>
    <xf numFmtId="0" fontId="2" fillId="8" borderId="0" xfId="0" applyFont="1" applyFill="1" applyAlignment="1">
      <alignment wrapText="1"/>
    </xf>
    <xf numFmtId="0" fontId="17" fillId="8" borderId="7" xfId="0" applyFont="1" applyFill="1" applyBorder="1" applyAlignment="1">
      <alignment horizontal="left"/>
    </xf>
    <xf numFmtId="0" fontId="3" fillId="9" borderId="0" xfId="1" applyFont="1" applyFill="1" applyAlignment="1" applyProtection="1">
      <alignment wrapText="1"/>
    </xf>
    <xf numFmtId="0" fontId="2" fillId="8" borderId="0" xfId="0" applyFont="1" applyFill="1"/>
    <xf numFmtId="0" fontId="0" fillId="8" borderId="0" xfId="0" applyFill="1"/>
    <xf numFmtId="0" fontId="17" fillId="4" borderId="7" xfId="0" applyFont="1" applyFill="1" applyBorder="1" applyAlignment="1">
      <alignment horizontal="left"/>
    </xf>
    <xf numFmtId="0" fontId="2" fillId="9" borderId="0" xfId="0" applyFont="1" applyFill="1"/>
    <xf numFmtId="0" fontId="14" fillId="11" borderId="7" xfId="0" applyFont="1" applyFill="1" applyBorder="1"/>
    <xf numFmtId="0" fontId="21" fillId="8" borderId="0" xfId="1" applyFont="1" applyFill="1" applyBorder="1" applyAlignment="1" applyProtection="1">
      <alignment vertical="top" wrapText="1"/>
    </xf>
    <xf numFmtId="0" fontId="17" fillId="11" borderId="7" xfId="0" applyFont="1" applyFill="1" applyBorder="1"/>
    <xf numFmtId="0" fontId="4" fillId="7" borderId="0" xfId="0" applyFont="1" applyFill="1"/>
    <xf numFmtId="0" fontId="4" fillId="0" borderId="0" xfId="0" applyFont="1"/>
    <xf numFmtId="165" fontId="22" fillId="2" borderId="2" xfId="0" applyNumberFormat="1" applyFont="1" applyFill="1" applyBorder="1" applyAlignment="1">
      <alignment horizontal="left"/>
    </xf>
    <xf numFmtId="0" fontId="2" fillId="9" borderId="3" xfId="0" applyFont="1" applyFill="1" applyBorder="1"/>
    <xf numFmtId="0" fontId="2" fillId="2" borderId="2" xfId="0" applyFont="1" applyFill="1" applyBorder="1"/>
    <xf numFmtId="0" fontId="5" fillId="7" borderId="0" xfId="0" applyFont="1" applyFill="1"/>
    <xf numFmtId="0" fontId="22" fillId="2" borderId="2" xfId="3" applyFont="1" applyFill="1" applyBorder="1" applyAlignment="1">
      <alignment horizontal="left"/>
    </xf>
    <xf numFmtId="0" fontId="7" fillId="9" borderId="3" xfId="0" applyFont="1" applyFill="1" applyBorder="1" applyAlignment="1">
      <alignment horizontal="left"/>
    </xf>
    <xf numFmtId="0" fontId="2" fillId="2" borderId="3" xfId="0" applyFont="1" applyFill="1" applyBorder="1"/>
    <xf numFmtId="0" fontId="0" fillId="2" borderId="4" xfId="0" applyFill="1" applyBorder="1"/>
    <xf numFmtId="0" fontId="0" fillId="2" borderId="1" xfId="0" applyFill="1" applyBorder="1"/>
    <xf numFmtId="0" fontId="2" fillId="9" borderId="11" xfId="0" applyFont="1" applyFill="1" applyBorder="1" applyAlignment="1">
      <alignment horizontal="left" vertical="top"/>
    </xf>
    <xf numFmtId="0" fontId="22" fillId="12" borderId="0" xfId="0" applyFont="1" applyFill="1" applyAlignment="1">
      <alignment horizontal="left"/>
    </xf>
    <xf numFmtId="0" fontId="3" fillId="12" borderId="0" xfId="0" applyFont="1" applyFill="1"/>
    <xf numFmtId="0" fontId="2" fillId="12" borderId="0" xfId="0" applyFont="1" applyFill="1"/>
    <xf numFmtId="0" fontId="2" fillId="12" borderId="0" xfId="0" applyFont="1" applyFill="1" applyAlignment="1">
      <alignment horizontal="left"/>
    </xf>
    <xf numFmtId="0" fontId="2" fillId="12" borderId="0" xfId="0" applyFont="1" applyFill="1" applyAlignment="1">
      <alignment horizontal="right"/>
    </xf>
    <xf numFmtId="0" fontId="17" fillId="4" borderId="7" xfId="0" applyFont="1" applyFill="1" applyBorder="1"/>
    <xf numFmtId="0" fontId="22" fillId="0" borderId="2" xfId="3" applyFont="1" applyBorder="1" applyAlignment="1">
      <alignment horizontal="left"/>
    </xf>
    <xf numFmtId="49" fontId="2" fillId="0" borderId="2" xfId="0" applyNumberFormat="1" applyFont="1" applyBorder="1"/>
    <xf numFmtId="0" fontId="2" fillId="8" borderId="2" xfId="0" applyFont="1" applyFill="1" applyBorder="1" applyAlignment="1">
      <alignment horizontal="right"/>
    </xf>
    <xf numFmtId="0" fontId="2" fillId="8" borderId="3" xfId="0" applyFont="1" applyFill="1" applyBorder="1" applyAlignment="1">
      <alignment horizontal="right"/>
    </xf>
    <xf numFmtId="0" fontId="2" fillId="9" borderId="3" xfId="0" applyFont="1" applyFill="1" applyBorder="1" applyAlignment="1">
      <alignment horizontal="left"/>
    </xf>
    <xf numFmtId="0" fontId="2" fillId="0" borderId="1" xfId="0" applyFont="1" applyBorder="1"/>
    <xf numFmtId="0" fontId="22" fillId="8" borderId="2" xfId="0" applyFont="1" applyFill="1" applyBorder="1" applyAlignment="1">
      <alignment horizontal="left"/>
    </xf>
    <xf numFmtId="0" fontId="2" fillId="9" borderId="2" xfId="0" applyFont="1" applyFill="1" applyBorder="1"/>
    <xf numFmtId="0" fontId="7" fillId="8" borderId="2" xfId="0" applyFont="1" applyFill="1" applyBorder="1"/>
    <xf numFmtId="0" fontId="2" fillId="8" borderId="2" xfId="0" applyFont="1" applyFill="1" applyBorder="1"/>
    <xf numFmtId="0" fontId="0" fillId="8" borderId="2" xfId="0" applyFill="1" applyBorder="1" applyAlignment="1">
      <alignment horizontal="center"/>
    </xf>
    <xf numFmtId="0" fontId="4" fillId="12" borderId="0" xfId="0" applyFont="1" applyFill="1" applyAlignment="1">
      <alignment horizontal="center"/>
    </xf>
    <xf numFmtId="0" fontId="2" fillId="0" borderId="1" xfId="0" applyFont="1" applyBorder="1" applyAlignment="1">
      <alignment horizontal="right"/>
    </xf>
    <xf numFmtId="0" fontId="2" fillId="0" borderId="2" xfId="0" applyFont="1" applyBorder="1" applyAlignment="1">
      <alignment horizontal="right"/>
    </xf>
    <xf numFmtId="0" fontId="2" fillId="0" borderId="3" xfId="0" applyFont="1" applyBorder="1" applyAlignment="1">
      <alignment horizontal="right"/>
    </xf>
    <xf numFmtId="1" fontId="22" fillId="0" borderId="2" xfId="3" applyNumberFormat="1" applyFont="1" applyBorder="1" applyAlignment="1">
      <alignment horizontal="left"/>
    </xf>
    <xf numFmtId="1" fontId="2" fillId="0" borderId="2" xfId="0" applyNumberFormat="1" applyFont="1" applyBorder="1" applyAlignment="1">
      <alignment horizontal="right"/>
    </xf>
    <xf numFmtId="1" fontId="2" fillId="8" borderId="2" xfId="0" applyNumberFormat="1" applyFont="1" applyFill="1" applyBorder="1" applyAlignment="1">
      <alignment horizontal="right"/>
    </xf>
    <xf numFmtId="1" fontId="2" fillId="8" borderId="3" xfId="0" applyNumberFormat="1" applyFont="1" applyFill="1" applyBorder="1" applyAlignment="1">
      <alignment horizontal="right"/>
    </xf>
    <xf numFmtId="1" fontId="2" fillId="0" borderId="0" xfId="0" applyNumberFormat="1" applyFont="1" applyAlignment="1">
      <alignment horizontal="right"/>
    </xf>
    <xf numFmtId="0" fontId="23" fillId="5" borderId="0" xfId="0" applyFont="1" applyFill="1" applyAlignment="1">
      <alignment horizontal="left"/>
    </xf>
    <xf numFmtId="0" fontId="3" fillId="5" borderId="0" xfId="0" applyFont="1" applyFill="1"/>
    <xf numFmtId="0" fontId="13" fillId="5" borderId="0" xfId="0" applyFont="1" applyFill="1" applyAlignment="1">
      <alignment horizontal="center"/>
    </xf>
    <xf numFmtId="0" fontId="13" fillId="0" borderId="0" xfId="0" applyFont="1" applyAlignment="1">
      <alignment horizontal="center"/>
    </xf>
    <xf numFmtId="0" fontId="22" fillId="0" borderId="2" xfId="0" applyFont="1" applyBorder="1" applyAlignment="1">
      <alignment horizontal="left"/>
    </xf>
    <xf numFmtId="0" fontId="2" fillId="10" borderId="5" xfId="0" applyFont="1" applyFill="1" applyBorder="1"/>
    <xf numFmtId="1" fontId="17" fillId="11" borderId="7" xfId="0" applyNumberFormat="1" applyFont="1" applyFill="1" applyBorder="1"/>
    <xf numFmtId="1" fontId="22" fillId="0" borderId="2" xfId="0" applyNumberFormat="1" applyFont="1" applyBorder="1" applyAlignment="1">
      <alignment horizontal="left"/>
    </xf>
    <xf numFmtId="0" fontId="2" fillId="10" borderId="7" xfId="0" applyFont="1" applyFill="1" applyBorder="1" applyAlignment="1">
      <alignment horizontal="left" indent="12"/>
    </xf>
    <xf numFmtId="1" fontId="2" fillId="0" borderId="1" xfId="0" applyNumberFormat="1" applyFont="1" applyBorder="1" applyAlignment="1">
      <alignment horizontal="right"/>
    </xf>
    <xf numFmtId="0" fontId="4" fillId="0" borderId="2" xfId="0" applyFont="1" applyBorder="1"/>
    <xf numFmtId="1" fontId="2" fillId="0" borderId="3" xfId="0" applyNumberFormat="1" applyFont="1" applyBorder="1" applyAlignment="1">
      <alignment horizontal="right"/>
    </xf>
    <xf numFmtId="1" fontId="2" fillId="0" borderId="0" xfId="0" applyNumberFormat="1" applyFont="1"/>
    <xf numFmtId="1" fontId="2" fillId="10" borderId="3" xfId="0" applyNumberFormat="1" applyFont="1" applyFill="1" applyBorder="1"/>
    <xf numFmtId="0" fontId="2" fillId="12" borderId="1" xfId="0" applyFont="1" applyFill="1" applyBorder="1" applyAlignment="1">
      <alignment horizontal="right"/>
    </xf>
    <xf numFmtId="0" fontId="2" fillId="12" borderId="4" xfId="0" applyFont="1" applyFill="1" applyBorder="1" applyAlignment="1">
      <alignment horizontal="right"/>
    </xf>
    <xf numFmtId="49" fontId="17" fillId="11" borderId="7" xfId="0" applyNumberFormat="1" applyFont="1" applyFill="1" applyBorder="1"/>
    <xf numFmtId="49" fontId="2" fillId="9" borderId="3" xfId="0" applyNumberFormat="1" applyFont="1" applyFill="1" applyBorder="1" applyAlignment="1">
      <alignment horizontal="left"/>
    </xf>
    <xf numFmtId="49" fontId="2" fillId="0" borderId="0" xfId="0" applyNumberFormat="1" applyFont="1"/>
    <xf numFmtId="0" fontId="17" fillId="4" borderId="0" xfId="0" applyFont="1" applyFill="1" applyAlignment="1">
      <alignment vertical="center"/>
    </xf>
    <xf numFmtId="165" fontId="22" fillId="0" borderId="2" xfId="0" applyNumberFormat="1" applyFont="1" applyBorder="1" applyAlignment="1">
      <alignment horizontal="left"/>
    </xf>
    <xf numFmtId="1" fontId="7" fillId="9" borderId="13" xfId="0" applyNumberFormat="1" applyFont="1" applyFill="1" applyBorder="1"/>
    <xf numFmtId="165" fontId="2" fillId="0" borderId="2" xfId="0" applyNumberFormat="1" applyFont="1" applyBorder="1" applyAlignment="1">
      <alignment horizontal="right"/>
    </xf>
    <xf numFmtId="165" fontId="2" fillId="0" borderId="0" xfId="0" applyNumberFormat="1" applyFont="1"/>
    <xf numFmtId="20" fontId="22" fillId="0" borderId="2" xfId="0" applyNumberFormat="1" applyFont="1" applyBorder="1" applyAlignment="1">
      <alignment horizontal="left"/>
    </xf>
    <xf numFmtId="1" fontId="7" fillId="9" borderId="14" xfId="0" applyNumberFormat="1" applyFont="1" applyFill="1" applyBorder="1" applyAlignment="1">
      <alignment horizontal="left" indent="10"/>
    </xf>
    <xf numFmtId="20" fontId="2" fillId="0" borderId="2" xfId="0" applyNumberFormat="1" applyFont="1" applyBorder="1" applyAlignment="1">
      <alignment horizontal="right"/>
    </xf>
    <xf numFmtId="20" fontId="2" fillId="0" borderId="0" xfId="0" applyNumberFormat="1" applyFont="1"/>
    <xf numFmtId="0" fontId="7" fillId="9" borderId="14" xfId="0" applyFont="1" applyFill="1" applyBorder="1" applyAlignment="1">
      <alignment horizontal="left" indent="10"/>
    </xf>
    <xf numFmtId="164" fontId="17" fillId="11" borderId="7" xfId="0" applyNumberFormat="1" applyFont="1" applyFill="1" applyBorder="1"/>
    <xf numFmtId="164" fontId="2" fillId="9" borderId="14" xfId="0" applyNumberFormat="1" applyFont="1" applyFill="1" applyBorder="1" applyAlignment="1">
      <alignment horizontal="left" indent="10"/>
    </xf>
    <xf numFmtId="164" fontId="2" fillId="9" borderId="7" xfId="0" applyNumberFormat="1" applyFont="1" applyFill="1" applyBorder="1" applyAlignment="1">
      <alignment horizontal="left" indent="10"/>
    </xf>
    <xf numFmtId="164" fontId="2" fillId="0" borderId="0" xfId="0" applyNumberFormat="1" applyFont="1"/>
    <xf numFmtId="1" fontId="7" fillId="9" borderId="13" xfId="0" applyNumberFormat="1" applyFont="1" applyFill="1" applyBorder="1" applyAlignment="1">
      <alignment horizontal="left"/>
    </xf>
    <xf numFmtId="2" fontId="2" fillId="0" borderId="0" xfId="0" applyNumberFormat="1" applyFont="1"/>
    <xf numFmtId="0" fontId="2" fillId="10" borderId="2" xfId="0" applyFont="1" applyFill="1" applyBorder="1" applyAlignment="1">
      <alignment horizontal="left" indent="10"/>
    </xf>
    <xf numFmtId="20" fontId="22" fillId="5" borderId="2" xfId="0" applyNumberFormat="1" applyFont="1" applyFill="1" applyBorder="1" applyAlignment="1">
      <alignment horizontal="left"/>
    </xf>
    <xf numFmtId="0" fontId="12" fillId="5" borderId="7" xfId="0" applyFont="1" applyFill="1" applyBorder="1"/>
    <xf numFmtId="20" fontId="2" fillId="5" borderId="2" xfId="0" applyNumberFormat="1" applyFont="1" applyFill="1" applyBorder="1" applyAlignment="1">
      <alignment horizontal="right"/>
    </xf>
    <xf numFmtId="0" fontId="2" fillId="5" borderId="1" xfId="0" applyFont="1" applyFill="1" applyBorder="1" applyAlignment="1">
      <alignment horizontal="right"/>
    </xf>
    <xf numFmtId="2" fontId="2" fillId="5" borderId="0" xfId="0" applyNumberFormat="1" applyFont="1" applyFill="1"/>
    <xf numFmtId="0" fontId="15" fillId="5" borderId="2" xfId="0" applyFont="1" applyFill="1" applyBorder="1" applyAlignment="1">
      <alignment horizontal="right"/>
    </xf>
    <xf numFmtId="0" fontId="2" fillId="3" borderId="0" xfId="0" applyFont="1" applyFill="1"/>
    <xf numFmtId="0" fontId="12" fillId="9" borderId="16" xfId="0" applyFont="1" applyFill="1" applyBorder="1"/>
    <xf numFmtId="0" fontId="2" fillId="8" borderId="1" xfId="0" applyFont="1" applyFill="1" applyBorder="1" applyAlignment="1">
      <alignment horizontal="right"/>
    </xf>
    <xf numFmtId="0" fontId="2" fillId="9" borderId="0" xfId="0" applyFont="1" applyFill="1" applyAlignment="1">
      <alignment horizontal="right"/>
    </xf>
    <xf numFmtId="0" fontId="7" fillId="9" borderId="14" xfId="0" applyFont="1" applyFill="1" applyBorder="1" applyAlignment="1">
      <alignment horizontal="left" indent="6"/>
    </xf>
    <xf numFmtId="0" fontId="7" fillId="9" borderId="14" xfId="0" applyFont="1" applyFill="1" applyBorder="1" applyAlignment="1">
      <alignment horizontal="left" indent="15"/>
    </xf>
    <xf numFmtId="0" fontId="7" fillId="9" borderId="17" xfId="0" applyFont="1" applyFill="1" applyBorder="1" applyAlignment="1">
      <alignment horizontal="left" indent="15"/>
    </xf>
    <xf numFmtId="0" fontId="7" fillId="9" borderId="15" xfId="0" applyFont="1" applyFill="1" applyBorder="1" applyAlignment="1">
      <alignment horizontal="left" indent="6"/>
    </xf>
    <xf numFmtId="0" fontId="22" fillId="5" borderId="2" xfId="0" applyFont="1" applyFill="1" applyBorder="1" applyAlignment="1">
      <alignment horizontal="left"/>
    </xf>
    <xf numFmtId="0" fontId="12" fillId="5" borderId="4" xfId="0" applyFont="1" applyFill="1" applyBorder="1" applyAlignment="1">
      <alignment horizontal="left"/>
    </xf>
    <xf numFmtId="0" fontId="2" fillId="5" borderId="2" xfId="0" applyFont="1" applyFill="1" applyBorder="1" applyAlignment="1">
      <alignment horizontal="right"/>
    </xf>
    <xf numFmtId="0" fontId="2" fillId="5" borderId="0" xfId="0" applyFont="1" applyFill="1" applyAlignment="1">
      <alignment horizontal="right"/>
    </xf>
    <xf numFmtId="0" fontId="7" fillId="9" borderId="14" xfId="0" applyFont="1" applyFill="1" applyBorder="1" applyAlignment="1">
      <alignment horizontal="left" indent="2"/>
    </xf>
    <xf numFmtId="0" fontId="7" fillId="9" borderId="15" xfId="0" applyFont="1" applyFill="1" applyBorder="1" applyAlignment="1">
      <alignment horizontal="left" indent="2"/>
    </xf>
    <xf numFmtId="0" fontId="12" fillId="5" borderId="0" xfId="0" applyFont="1" applyFill="1"/>
    <xf numFmtId="0" fontId="7" fillId="9" borderId="2" xfId="0" applyFont="1" applyFill="1" applyBorder="1" applyAlignment="1">
      <alignment horizontal="left" vertical="top" wrapText="1"/>
    </xf>
    <xf numFmtId="0" fontId="7" fillId="9" borderId="2" xfId="0" applyFont="1" applyFill="1" applyBorder="1" applyAlignment="1">
      <alignment vertical="top" wrapText="1"/>
    </xf>
    <xf numFmtId="0" fontId="22" fillId="5" borderId="0" xfId="0" applyFont="1" applyFill="1" applyAlignment="1">
      <alignment horizontal="left"/>
    </xf>
    <xf numFmtId="0" fontId="12" fillId="5" borderId="8" xfId="0" applyFont="1" applyFill="1" applyBorder="1" applyAlignment="1">
      <alignment horizontal="left"/>
    </xf>
    <xf numFmtId="0" fontId="22" fillId="2" borderId="2" xfId="0" applyFont="1" applyFill="1" applyBorder="1" applyAlignment="1">
      <alignment horizontal="left"/>
    </xf>
    <xf numFmtId="0" fontId="7" fillId="5" borderId="13" xfId="0" applyFont="1" applyFill="1" applyBorder="1" applyAlignment="1">
      <alignment horizontal="center"/>
    </xf>
    <xf numFmtId="0" fontId="2" fillId="2" borderId="2" xfId="0" applyFont="1" applyFill="1" applyBorder="1" applyAlignment="1">
      <alignment horizontal="right"/>
    </xf>
    <xf numFmtId="0" fontId="2" fillId="2" borderId="3" xfId="0" applyFont="1" applyFill="1" applyBorder="1" applyAlignment="1">
      <alignment horizontal="right"/>
    </xf>
    <xf numFmtId="0" fontId="7" fillId="5" borderId="14" xfId="0" applyFont="1" applyFill="1" applyBorder="1"/>
    <xf numFmtId="0" fontId="2" fillId="5" borderId="14" xfId="0" applyFont="1" applyFill="1" applyBorder="1"/>
    <xf numFmtId="0" fontId="2" fillId="5" borderId="15" xfId="0" applyFont="1" applyFill="1" applyBorder="1"/>
    <xf numFmtId="0" fontId="17" fillId="11" borderId="7" xfId="0" applyFont="1" applyFill="1" applyBorder="1" applyAlignment="1">
      <alignment horizontal="right"/>
    </xf>
    <xf numFmtId="0" fontId="22" fillId="12" borderId="7" xfId="0" applyFont="1" applyFill="1" applyBorder="1" applyAlignment="1">
      <alignment horizontal="left"/>
    </xf>
    <xf numFmtId="0" fontId="20" fillId="12" borderId="0" xfId="0" applyFont="1" applyFill="1"/>
    <xf numFmtId="0" fontId="2" fillId="12" borderId="7" xfId="0" applyFont="1" applyFill="1" applyBorder="1" applyAlignment="1">
      <alignment horizontal="right"/>
    </xf>
    <xf numFmtId="0" fontId="2" fillId="12" borderId="9" xfId="0" applyFont="1" applyFill="1" applyBorder="1" applyAlignment="1">
      <alignment horizontal="right"/>
    </xf>
    <xf numFmtId="0" fontId="17" fillId="0" borderId="0" xfId="0" applyFont="1"/>
    <xf numFmtId="0" fontId="22" fillId="0" borderId="0" xfId="0" applyFont="1" applyAlignment="1">
      <alignment horizontal="left"/>
    </xf>
    <xf numFmtId="0" fontId="9" fillId="0" borderId="0" xfId="0" applyFont="1"/>
    <xf numFmtId="0" fontId="22" fillId="0" borderId="0" xfId="0" applyFont="1" applyAlignment="1">
      <alignment horizontal="left" vertical="top"/>
    </xf>
    <xf numFmtId="0" fontId="9" fillId="0" borderId="0" xfId="0" applyFont="1" applyAlignment="1">
      <alignment vertical="center"/>
    </xf>
    <xf numFmtId="0" fontId="9" fillId="0" borderId="0" xfId="0" applyFont="1" applyAlignment="1">
      <alignment vertical="top"/>
    </xf>
    <xf numFmtId="0" fontId="9" fillId="0" borderId="0" xfId="2" applyFont="1"/>
    <xf numFmtId="0" fontId="10" fillId="0" borderId="0" xfId="0" applyFont="1"/>
    <xf numFmtId="0" fontId="17" fillId="0" borderId="0" xfId="0" applyFont="1" applyAlignment="1">
      <alignment horizontal="right"/>
    </xf>
    <xf numFmtId="0" fontId="9" fillId="0" borderId="0" xfId="0" applyFont="1" applyAlignment="1">
      <alignment horizontal="right"/>
    </xf>
    <xf numFmtId="0" fontId="33" fillId="0" borderId="0" xfId="0" applyFont="1"/>
    <xf numFmtId="0" fontId="2" fillId="5" borderId="11" xfId="0" applyFont="1" applyFill="1" applyBorder="1" applyAlignment="1" applyProtection="1">
      <alignment horizontal="left"/>
      <protection locked="0"/>
    </xf>
    <xf numFmtId="0" fontId="2" fillId="5" borderId="10" xfId="0" applyFont="1" applyFill="1" applyBorder="1" applyAlignment="1" applyProtection="1">
      <alignment horizontal="left"/>
      <protection locked="0"/>
    </xf>
    <xf numFmtId="0" fontId="2" fillId="5" borderId="5" xfId="0" applyFont="1" applyFill="1" applyBorder="1" applyAlignment="1" applyProtection="1">
      <alignment horizontal="left"/>
      <protection locked="0"/>
    </xf>
    <xf numFmtId="0" fontId="2" fillId="5" borderId="12" xfId="0" applyFont="1" applyFill="1" applyBorder="1" applyAlignment="1" applyProtection="1">
      <alignment horizontal="left"/>
      <protection locked="0"/>
    </xf>
    <xf numFmtId="0" fontId="2" fillId="5" borderId="3" xfId="0" applyFont="1" applyFill="1" applyBorder="1" applyAlignment="1" applyProtection="1">
      <alignment horizontal="left"/>
      <protection locked="0"/>
    </xf>
    <xf numFmtId="0" fontId="2" fillId="5" borderId="1" xfId="0" applyFont="1" applyFill="1" applyBorder="1" applyAlignment="1" applyProtection="1">
      <alignment horizontal="left"/>
      <protection locked="0"/>
    </xf>
    <xf numFmtId="0" fontId="2" fillId="5" borderId="11" xfId="0" applyFont="1" applyFill="1" applyBorder="1" applyAlignment="1" applyProtection="1">
      <alignment horizontal="left" indent="1"/>
      <protection locked="0"/>
    </xf>
    <xf numFmtId="0" fontId="2" fillId="5" borderId="10" xfId="0" applyFont="1" applyFill="1" applyBorder="1" applyAlignment="1" applyProtection="1">
      <alignment horizontal="left" indent="1"/>
      <protection locked="0"/>
    </xf>
    <xf numFmtId="0" fontId="2" fillId="5" borderId="7" xfId="0" applyFont="1" applyFill="1" applyBorder="1" applyAlignment="1" applyProtection="1">
      <alignment horizontal="left" indent="1"/>
      <protection locked="0"/>
    </xf>
    <xf numFmtId="0" fontId="2" fillId="5" borderId="9" xfId="0" applyFont="1" applyFill="1" applyBorder="1" applyAlignment="1" applyProtection="1">
      <alignment horizontal="left" indent="1"/>
      <protection locked="0"/>
    </xf>
    <xf numFmtId="0" fontId="29" fillId="6" borderId="0" xfId="3" applyFont="1" applyFill="1" applyAlignment="1">
      <alignment horizontal="left"/>
    </xf>
  </cellXfs>
  <cellStyles count="6">
    <cellStyle name="Hyperlink" xfId="1" builtinId="8"/>
    <cellStyle name="Normal" xfId="0" builtinId="0"/>
    <cellStyle name="Normal 2" xfId="3" xr:uid="{00000000-0005-0000-0000-000002000000}"/>
    <cellStyle name="Normal 3" xfId="4" xr:uid="{00000000-0005-0000-0000-000003000000}"/>
    <cellStyle name="Normal_eform Finescale Data Trawl 111200" xfId="2" xr:uid="{00000000-0005-0000-0000-000004000000}"/>
    <cellStyle name="Normal_species" xfId="5" xr:uid="{00000000-0005-0000-0000-000005000000}"/>
  </cellStyles>
  <dxfs count="11">
    <dxf>
      <fill>
        <patternFill>
          <bgColor rgb="FFFF0000"/>
        </patternFill>
      </fill>
    </dxf>
    <dxf>
      <fill>
        <patternFill>
          <bgColor theme="9"/>
        </patternFill>
      </fill>
    </dxf>
    <dxf>
      <fill>
        <patternFill>
          <bgColor rgb="FF00B0F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92D050"/>
        </patternFill>
      </fill>
    </dxf>
  </dxfs>
  <tableStyles count="0" defaultTableStyle="TableStyleMedium2" defaultPivotStyle="PivotStyleLight16"/>
  <colors>
    <mruColors>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3638550</xdr:colOff>
      <xdr:row>0</xdr:row>
      <xdr:rowOff>47625</xdr:rowOff>
    </xdr:from>
    <xdr:to>
      <xdr:col>2</xdr:col>
      <xdr:colOff>4485005</xdr:colOff>
      <xdr:row>4</xdr:row>
      <xdr:rowOff>60325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14875" y="47625"/>
          <a:ext cx="846455" cy="774700"/>
        </a:xfrm>
        <a:prstGeom prst="rect">
          <a:avLst/>
        </a:prstGeom>
        <a:noFill/>
        <a:ln>
          <a:noFill/>
        </a:ln>
      </xdr:spPr>
    </xdr:pic>
    <xdr:clientData/>
  </xdr:twoCellAnchor>
  <xdr:twoCellAnchor>
    <xdr:from>
      <xdr:col>0</xdr:col>
      <xdr:colOff>190500</xdr:colOff>
      <xdr:row>11</xdr:row>
      <xdr:rowOff>142878</xdr:rowOff>
    </xdr:from>
    <xdr:to>
      <xdr:col>0</xdr:col>
      <xdr:colOff>438156</xdr:colOff>
      <xdr:row>13</xdr:row>
      <xdr:rowOff>19053</xdr:rowOff>
    </xdr:to>
    <xdr:cxnSp macro="">
      <xdr:nvCxnSpPr>
        <xdr:cNvPr id="11" name="Elbow Connector 10">
          <a:extLst>
            <a:ext uri="{FF2B5EF4-FFF2-40B4-BE49-F238E27FC236}">
              <a16:creationId xmlns:a16="http://schemas.microsoft.com/office/drawing/2014/main" id="{00000000-0008-0000-0000-00000B000000}"/>
            </a:ext>
          </a:extLst>
        </xdr:cNvPr>
        <xdr:cNvCxnSpPr/>
      </xdr:nvCxnSpPr>
      <xdr:spPr bwMode="auto">
        <a:xfrm rot="5400000">
          <a:off x="185740" y="2986088"/>
          <a:ext cx="257175" cy="247656"/>
        </a:xfrm>
        <a:prstGeom prst="bentConnector3">
          <a:avLst>
            <a:gd name="adj1" fmla="val -1851"/>
          </a:avLst>
        </a:prstGeom>
        <a:noFill/>
        <a:ln w="9525" cap="flat" cmpd="sng" algn="ctr">
          <a:solidFill>
            <a:sysClr val="windowText" lastClr="000000">
              <a:shade val="95000"/>
              <a:satMod val="105000"/>
            </a:sysClr>
          </a:solidFill>
          <a:prstDash val="solid"/>
          <a:headEnd type="none" w="med" len="med"/>
          <a:tailEnd type="triangl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5</xdr:col>
      <xdr:colOff>103505</xdr:colOff>
      <xdr:row>5</xdr:row>
      <xdr:rowOff>12700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7025" y="190500"/>
          <a:ext cx="846455" cy="7747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308"/>
  <sheetViews>
    <sheetView workbookViewId="0">
      <pane xSplit="3" topLeftCell="D1" activePane="topRight" state="frozen"/>
      <selection pane="topRight" activeCell="D6" sqref="D6"/>
    </sheetView>
  </sheetViews>
  <sheetFormatPr defaultColWidth="14" defaultRowHeight="15" customHeight="1" x14ac:dyDescent="0.25"/>
  <cols>
    <col min="1" max="1" width="5.140625" style="183" customWidth="1"/>
    <col min="2" max="2" width="11" style="176" customWidth="1"/>
    <col min="3" max="3" width="74.42578125" style="43" customWidth="1"/>
    <col min="4" max="14" width="14" style="53" customWidth="1"/>
    <col min="15" max="16384" width="14" style="43"/>
  </cols>
  <sheetData>
    <row r="1" spans="1:256" x14ac:dyDescent="0.25">
      <c r="A1" s="38"/>
      <c r="B1" s="39" t="s">
        <v>1353</v>
      </c>
      <c r="C1" s="39" t="s">
        <v>1352</v>
      </c>
      <c r="D1" s="40"/>
      <c r="E1" s="40"/>
      <c r="F1" s="40"/>
      <c r="G1" s="41"/>
      <c r="H1" s="40"/>
      <c r="I1" s="40"/>
      <c r="J1" s="40"/>
      <c r="K1" s="40"/>
      <c r="L1" s="40"/>
      <c r="M1" s="40"/>
      <c r="N1" s="40"/>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c r="GX1" s="42"/>
      <c r="GY1" s="42"/>
      <c r="GZ1" s="42"/>
      <c r="HA1" s="42"/>
      <c r="HB1" s="42"/>
      <c r="HC1" s="42"/>
      <c r="HD1" s="42"/>
      <c r="HE1" s="42"/>
      <c r="HF1" s="42"/>
      <c r="HG1" s="42"/>
      <c r="HH1" s="42"/>
      <c r="HI1" s="42"/>
      <c r="HJ1" s="42"/>
      <c r="HK1" s="42"/>
      <c r="HL1" s="42"/>
      <c r="HM1" s="42"/>
      <c r="HN1" s="42"/>
      <c r="HO1" s="42"/>
      <c r="HP1" s="42"/>
      <c r="HQ1" s="42"/>
      <c r="HR1" s="42"/>
      <c r="HS1" s="42"/>
      <c r="HT1" s="42"/>
      <c r="HU1" s="42"/>
      <c r="HV1" s="42"/>
      <c r="HW1" s="42"/>
      <c r="HX1" s="42"/>
      <c r="HY1" s="42"/>
      <c r="HZ1" s="42"/>
      <c r="IA1" s="42"/>
      <c r="IB1" s="42"/>
      <c r="IC1" s="42"/>
      <c r="ID1" s="42"/>
      <c r="IE1" s="42"/>
      <c r="IF1" s="42"/>
      <c r="IG1" s="42"/>
      <c r="IH1" s="42"/>
      <c r="II1" s="42"/>
      <c r="IJ1" s="42"/>
      <c r="IK1" s="42"/>
      <c r="IL1" s="42"/>
      <c r="IM1" s="42"/>
      <c r="IN1" s="42"/>
      <c r="IO1" s="42"/>
      <c r="IP1" s="42"/>
      <c r="IQ1" s="42"/>
      <c r="IR1" s="42"/>
      <c r="IS1" s="42"/>
      <c r="IT1" s="42"/>
      <c r="IU1" s="42"/>
      <c r="IV1" s="42"/>
    </row>
    <row r="2" spans="1:256" ht="15" customHeight="1" x14ac:dyDescent="0.25">
      <c r="A2" s="44"/>
      <c r="B2" s="39" t="s">
        <v>1354</v>
      </c>
      <c r="C2" s="39" t="s">
        <v>1737</v>
      </c>
      <c r="D2" s="45"/>
      <c r="E2" s="45"/>
      <c r="F2" s="45"/>
      <c r="G2" s="45"/>
      <c r="H2" s="45"/>
      <c r="I2" s="45"/>
      <c r="J2" s="45"/>
      <c r="K2" s="45"/>
      <c r="L2" s="45"/>
      <c r="M2" s="45"/>
      <c r="N2" s="45"/>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c r="GW2" s="42"/>
      <c r="GX2" s="42"/>
      <c r="GY2" s="42"/>
      <c r="GZ2" s="42"/>
      <c r="HA2" s="42"/>
      <c r="HB2" s="42"/>
      <c r="HC2" s="42"/>
      <c r="HD2" s="42"/>
      <c r="HE2" s="42"/>
      <c r="HF2" s="42"/>
      <c r="HG2" s="42"/>
      <c r="HH2" s="42"/>
      <c r="HI2" s="42"/>
      <c r="HJ2" s="42"/>
      <c r="HK2" s="42"/>
      <c r="HL2" s="42"/>
      <c r="HM2" s="42"/>
      <c r="HN2" s="42"/>
      <c r="HO2" s="42"/>
      <c r="HP2" s="42"/>
      <c r="HQ2" s="42"/>
      <c r="HR2" s="42"/>
      <c r="HS2" s="42"/>
      <c r="HT2" s="42"/>
      <c r="HU2" s="42"/>
      <c r="HV2" s="42"/>
      <c r="HW2" s="42"/>
      <c r="HX2" s="42"/>
      <c r="HY2" s="42"/>
      <c r="HZ2" s="42"/>
      <c r="IA2" s="42"/>
      <c r="IB2" s="42"/>
      <c r="IC2" s="42"/>
      <c r="ID2" s="42"/>
      <c r="IE2" s="42"/>
      <c r="IF2" s="42"/>
      <c r="IG2" s="42"/>
      <c r="IH2" s="42"/>
      <c r="II2" s="42"/>
      <c r="IJ2" s="42"/>
      <c r="IK2" s="42"/>
      <c r="IL2" s="42"/>
      <c r="IM2" s="42"/>
      <c r="IN2" s="42"/>
      <c r="IO2" s="42"/>
      <c r="IP2" s="42"/>
      <c r="IQ2" s="42"/>
      <c r="IR2" s="42"/>
      <c r="IS2" s="42"/>
      <c r="IT2" s="42"/>
      <c r="IU2" s="42"/>
      <c r="IV2" s="42"/>
    </row>
    <row r="3" spans="1:256" ht="15" customHeight="1" x14ac:dyDescent="0.25">
      <c r="A3" s="44"/>
      <c r="B3" s="46"/>
      <c r="C3" s="47" t="s">
        <v>0</v>
      </c>
      <c r="D3" s="45"/>
      <c r="E3" s="45"/>
      <c r="F3" s="45"/>
      <c r="G3" s="45"/>
      <c r="H3" s="48"/>
      <c r="I3" s="45"/>
      <c r="J3" s="45"/>
      <c r="K3" s="45"/>
      <c r="L3" s="45"/>
      <c r="M3" s="45"/>
      <c r="N3" s="45"/>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2"/>
      <c r="HQ3" s="42"/>
      <c r="HR3" s="42"/>
      <c r="HS3" s="42"/>
      <c r="HT3" s="42"/>
      <c r="HU3" s="42"/>
      <c r="HV3" s="42"/>
      <c r="HW3" s="42"/>
      <c r="HX3" s="42"/>
      <c r="HY3" s="42"/>
      <c r="HZ3" s="42"/>
      <c r="IA3" s="42"/>
      <c r="IB3" s="42"/>
      <c r="IC3" s="42"/>
      <c r="ID3" s="42"/>
      <c r="IE3" s="42"/>
      <c r="IF3" s="42"/>
      <c r="IG3" s="42"/>
      <c r="IH3" s="42"/>
      <c r="II3" s="42"/>
      <c r="IJ3" s="42"/>
      <c r="IK3" s="42"/>
      <c r="IL3" s="42"/>
      <c r="IM3" s="42"/>
      <c r="IN3" s="42"/>
      <c r="IO3" s="42"/>
      <c r="IP3" s="42"/>
      <c r="IQ3" s="42"/>
      <c r="IR3" s="42"/>
      <c r="IS3" s="42"/>
      <c r="IT3" s="42"/>
      <c r="IU3" s="42"/>
      <c r="IV3" s="42"/>
    </row>
    <row r="4" spans="1:256" ht="15" customHeight="1" x14ac:dyDescent="0.25">
      <c r="A4" s="44"/>
      <c r="B4" s="46"/>
      <c r="C4" s="47" t="s">
        <v>1</v>
      </c>
      <c r="D4" s="45"/>
      <c r="E4" s="45"/>
      <c r="F4" s="45"/>
      <c r="G4" s="45"/>
      <c r="H4" s="45"/>
      <c r="I4" s="45"/>
      <c r="J4" s="45"/>
      <c r="K4" s="45"/>
      <c r="L4" s="45"/>
      <c r="M4" s="45"/>
      <c r="N4" s="45"/>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42"/>
      <c r="HT4" s="42"/>
      <c r="HU4" s="42"/>
      <c r="HV4" s="42"/>
      <c r="HW4" s="42"/>
      <c r="HX4" s="42"/>
      <c r="HY4" s="42"/>
      <c r="HZ4" s="42"/>
      <c r="IA4" s="42"/>
      <c r="IB4" s="42"/>
      <c r="IC4" s="42"/>
      <c r="ID4" s="42"/>
      <c r="IE4" s="42"/>
      <c r="IF4" s="42"/>
      <c r="IG4" s="42"/>
      <c r="IH4" s="42"/>
      <c r="II4" s="42"/>
      <c r="IJ4" s="42"/>
      <c r="IK4" s="42"/>
      <c r="IL4" s="42"/>
      <c r="IM4" s="42"/>
      <c r="IN4" s="42"/>
      <c r="IO4" s="42"/>
      <c r="IP4" s="42"/>
      <c r="IQ4" s="42"/>
      <c r="IR4" s="42"/>
      <c r="IS4" s="42"/>
      <c r="IT4" s="42"/>
      <c r="IU4" s="42"/>
      <c r="IV4" s="42"/>
    </row>
    <row r="5" spans="1:256" ht="15" customHeight="1" x14ac:dyDescent="0.25">
      <c r="A5" s="44"/>
      <c r="B5" s="46"/>
      <c r="C5" s="47"/>
      <c r="D5" s="45"/>
      <c r="E5" s="45"/>
      <c r="F5" s="45"/>
      <c r="G5" s="45"/>
      <c r="H5" s="45"/>
      <c r="I5" s="45"/>
      <c r="J5" s="45"/>
      <c r="K5" s="45"/>
      <c r="L5" s="45"/>
      <c r="M5" s="45"/>
      <c r="N5" s="45"/>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2"/>
      <c r="GD5" s="42"/>
      <c r="GE5" s="42"/>
      <c r="GF5" s="42"/>
      <c r="GG5" s="42"/>
      <c r="GH5" s="42"/>
      <c r="GI5" s="42"/>
      <c r="GJ5" s="42"/>
      <c r="GK5" s="42"/>
      <c r="GL5" s="42"/>
      <c r="GM5" s="42"/>
      <c r="GN5" s="42"/>
      <c r="GO5" s="42"/>
      <c r="GP5" s="42"/>
      <c r="GQ5" s="42"/>
      <c r="GR5" s="42"/>
      <c r="GS5" s="42"/>
      <c r="GT5" s="42"/>
      <c r="GU5" s="42"/>
      <c r="GV5" s="42"/>
      <c r="GW5" s="42"/>
      <c r="GX5" s="42"/>
      <c r="GY5" s="42"/>
      <c r="GZ5" s="42"/>
      <c r="HA5" s="42"/>
      <c r="HB5" s="42"/>
      <c r="HC5" s="42"/>
      <c r="HD5" s="42"/>
      <c r="HE5" s="42"/>
      <c r="HF5" s="42"/>
      <c r="HG5" s="42"/>
      <c r="HH5" s="42"/>
      <c r="HI5" s="42"/>
      <c r="HJ5" s="42"/>
      <c r="HK5" s="42"/>
      <c r="HL5" s="42"/>
      <c r="HM5" s="42"/>
      <c r="HN5" s="42"/>
      <c r="HO5" s="42"/>
      <c r="HP5" s="42"/>
      <c r="HQ5" s="42"/>
      <c r="HR5" s="42"/>
      <c r="HS5" s="42"/>
      <c r="HT5" s="42"/>
      <c r="HU5" s="42"/>
      <c r="HV5" s="42"/>
      <c r="HW5" s="42"/>
      <c r="HX5" s="42"/>
      <c r="HY5" s="42"/>
      <c r="HZ5" s="42"/>
      <c r="IA5" s="42"/>
      <c r="IB5" s="42"/>
      <c r="IC5" s="42"/>
      <c r="ID5" s="42"/>
      <c r="IE5" s="42"/>
      <c r="IF5" s="42"/>
      <c r="IG5" s="42"/>
      <c r="IH5" s="42"/>
      <c r="II5" s="42"/>
      <c r="IJ5" s="42"/>
      <c r="IK5" s="42"/>
      <c r="IL5" s="42"/>
      <c r="IM5" s="42"/>
      <c r="IN5" s="42"/>
      <c r="IO5" s="42"/>
      <c r="IP5" s="42"/>
      <c r="IQ5" s="42"/>
      <c r="IR5" s="42"/>
      <c r="IS5" s="42"/>
      <c r="IT5" s="42"/>
      <c r="IU5" s="42"/>
      <c r="IV5" s="42"/>
    </row>
    <row r="6" spans="1:256" s="53" customFormat="1" ht="29.25" x14ac:dyDescent="0.25">
      <c r="A6" s="49"/>
      <c r="B6" s="50"/>
      <c r="C6" s="51" t="s">
        <v>49</v>
      </c>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row>
    <row r="7" spans="1:256" s="53" customFormat="1" ht="30" x14ac:dyDescent="0.25">
      <c r="A7" s="49"/>
      <c r="B7" s="50"/>
      <c r="C7" s="54" t="s">
        <v>50</v>
      </c>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c r="GL7" s="52"/>
      <c r="GM7" s="52"/>
      <c r="GN7" s="52"/>
      <c r="GO7" s="52"/>
      <c r="GP7" s="52"/>
      <c r="GQ7" s="52"/>
      <c r="GR7" s="52"/>
      <c r="GS7" s="52"/>
      <c r="GT7" s="52"/>
      <c r="GU7" s="52"/>
      <c r="GV7" s="52"/>
      <c r="GW7" s="52"/>
      <c r="GX7" s="52"/>
      <c r="GY7" s="52"/>
      <c r="GZ7" s="52"/>
      <c r="HA7" s="52"/>
      <c r="HB7" s="52"/>
      <c r="HC7" s="52"/>
      <c r="HD7" s="52"/>
      <c r="HE7" s="52"/>
      <c r="HF7" s="52"/>
      <c r="HG7" s="52"/>
      <c r="HH7" s="52"/>
      <c r="HI7" s="52"/>
      <c r="HJ7" s="52"/>
      <c r="HK7" s="52"/>
      <c r="HL7" s="52"/>
      <c r="HM7" s="52"/>
      <c r="HN7" s="52"/>
      <c r="HO7" s="52"/>
      <c r="HP7" s="52"/>
      <c r="HQ7" s="52"/>
      <c r="HR7" s="52"/>
      <c r="HS7" s="52"/>
      <c r="HT7" s="52"/>
      <c r="HU7" s="52"/>
      <c r="HV7" s="52"/>
      <c r="HW7" s="52"/>
      <c r="HX7" s="52"/>
      <c r="HY7" s="52"/>
      <c r="HZ7" s="52"/>
      <c r="IA7" s="52"/>
      <c r="IB7" s="52"/>
      <c r="IC7" s="52"/>
      <c r="ID7" s="52"/>
      <c r="IE7" s="52"/>
      <c r="IF7" s="52"/>
      <c r="IG7" s="52"/>
      <c r="IH7" s="52"/>
      <c r="II7" s="52"/>
      <c r="IJ7" s="52"/>
      <c r="IK7" s="52"/>
      <c r="IL7" s="52"/>
      <c r="IM7" s="52"/>
      <c r="IN7" s="52"/>
      <c r="IO7" s="52"/>
      <c r="IP7" s="52"/>
      <c r="IQ7" s="52"/>
      <c r="IR7" s="52"/>
      <c r="IS7" s="52"/>
      <c r="IT7" s="52"/>
      <c r="IU7" s="52"/>
      <c r="IV7" s="52"/>
    </row>
    <row r="8" spans="1:256" s="53" customFormat="1" ht="43.5" x14ac:dyDescent="0.25">
      <c r="A8" s="55"/>
      <c r="B8" s="50"/>
      <c r="C8" s="56" t="s">
        <v>155</v>
      </c>
      <c r="D8" s="57"/>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pans="1:256" s="53" customFormat="1" ht="29.25" customHeight="1" x14ac:dyDescent="0.25">
      <c r="A9" s="55"/>
      <c r="B9" s="50"/>
      <c r="C9" s="54" t="s">
        <v>161</v>
      </c>
      <c r="D9" s="57"/>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row>
    <row r="10" spans="1:256" s="53" customFormat="1" x14ac:dyDescent="0.25">
      <c r="A10" s="59"/>
      <c r="B10" s="50"/>
      <c r="C10" s="60" t="s">
        <v>51</v>
      </c>
      <c r="D10" s="57"/>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row>
    <row r="11" spans="1:256" s="53" customFormat="1" x14ac:dyDescent="0.25">
      <c r="A11" s="59"/>
      <c r="B11" s="50"/>
      <c r="C11" s="57" t="s">
        <v>52</v>
      </c>
      <c r="D11" s="57"/>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row>
    <row r="12" spans="1:256" ht="15" customHeight="1" x14ac:dyDescent="0.25">
      <c r="A12" s="61"/>
      <c r="B12" s="46"/>
      <c r="C12" s="60" t="s">
        <v>156</v>
      </c>
      <c r="D12" s="45"/>
      <c r="E12" s="45"/>
      <c r="F12" s="45"/>
      <c r="G12" s="45"/>
      <c r="H12" s="45"/>
      <c r="I12" s="45"/>
      <c r="J12" s="45"/>
      <c r="K12" s="45"/>
      <c r="L12" s="45"/>
      <c r="M12" s="45"/>
      <c r="N12" s="45"/>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c r="HR12" s="42"/>
      <c r="HS12" s="42"/>
      <c r="HT12" s="42"/>
      <c r="HU12" s="42"/>
      <c r="HV12" s="42"/>
      <c r="HW12" s="42"/>
      <c r="HX12" s="42"/>
      <c r="HY12" s="42"/>
      <c r="HZ12" s="42"/>
      <c r="IA12" s="42"/>
      <c r="IB12" s="42"/>
      <c r="IC12" s="42"/>
      <c r="ID12" s="42"/>
      <c r="IE12" s="42"/>
      <c r="IF12" s="42"/>
      <c r="IG12" s="42"/>
      <c r="IH12" s="42"/>
      <c r="II12" s="42"/>
      <c r="IJ12" s="42"/>
      <c r="IK12" s="42"/>
      <c r="IL12" s="42"/>
      <c r="IM12" s="42"/>
      <c r="IN12" s="42"/>
      <c r="IO12" s="42"/>
      <c r="IP12" s="42"/>
      <c r="IQ12" s="42"/>
      <c r="IR12" s="42"/>
      <c r="IS12" s="42"/>
      <c r="IT12" s="42"/>
      <c r="IU12" s="42"/>
      <c r="IV12" s="42"/>
    </row>
    <row r="13" spans="1:256" ht="15" customHeight="1" x14ac:dyDescent="0.25">
      <c r="A13" s="61"/>
      <c r="B13" s="46"/>
      <c r="C13" s="62" t="s">
        <v>157</v>
      </c>
      <c r="D13" s="45"/>
      <c r="E13" s="45"/>
      <c r="F13" s="45"/>
      <c r="G13" s="45"/>
      <c r="H13" s="45"/>
      <c r="I13" s="45"/>
      <c r="J13" s="45"/>
      <c r="K13" s="45"/>
      <c r="L13" s="45"/>
      <c r="M13" s="45"/>
      <c r="N13" s="45"/>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c r="IF13" s="42"/>
      <c r="IG13" s="42"/>
      <c r="IH13" s="42"/>
      <c r="II13" s="42"/>
      <c r="IJ13" s="42"/>
      <c r="IK13" s="42"/>
      <c r="IL13" s="42"/>
      <c r="IM13" s="42"/>
      <c r="IN13" s="42"/>
      <c r="IO13" s="42"/>
      <c r="IP13" s="42"/>
      <c r="IQ13" s="42"/>
      <c r="IR13" s="42"/>
      <c r="IS13" s="42"/>
      <c r="IT13" s="42"/>
      <c r="IU13" s="42"/>
      <c r="IV13" s="42"/>
    </row>
    <row r="14" spans="1:256" s="65" customFormat="1" ht="15" customHeight="1" x14ac:dyDescent="0.25">
      <c r="A14" s="63" t="str">
        <f>IF(MATCH(C14,C:C,0)&gt;14,"Rows have been added",IF(MATCH(C14,C:C,0)&lt;14,"Rows have been deleted",""))</f>
        <v/>
      </c>
      <c r="B14" s="46" t="s">
        <v>158</v>
      </c>
      <c r="C14" s="47" t="s">
        <v>19</v>
      </c>
      <c r="D14" s="42"/>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c r="HT14" s="64"/>
      <c r="HU14" s="64"/>
      <c r="HV14" s="64"/>
      <c r="HW14" s="64"/>
      <c r="HX14" s="64"/>
      <c r="HY14" s="64"/>
      <c r="HZ14" s="64"/>
      <c r="IA14" s="64"/>
      <c r="IB14" s="64"/>
      <c r="IC14" s="64"/>
      <c r="ID14" s="64"/>
      <c r="IE14" s="64"/>
      <c r="IF14" s="64"/>
      <c r="IG14" s="64"/>
      <c r="IH14" s="64"/>
      <c r="II14" s="64"/>
      <c r="IJ14" s="64"/>
      <c r="IK14" s="64"/>
      <c r="IL14" s="64"/>
      <c r="IM14" s="64"/>
      <c r="IN14" s="64"/>
      <c r="IO14" s="64"/>
      <c r="IP14" s="64"/>
      <c r="IQ14" s="64"/>
      <c r="IR14" s="64"/>
      <c r="IS14" s="64"/>
      <c r="IT14" s="64"/>
      <c r="IU14" s="64"/>
      <c r="IV14" s="64"/>
    </row>
    <row r="15" spans="1:256" s="65" customFormat="1" ht="15" customHeight="1" x14ac:dyDescent="0.25">
      <c r="A15" s="63" t="s">
        <v>54</v>
      </c>
      <c r="B15" s="66">
        <v>45292</v>
      </c>
      <c r="C15" s="67" t="s">
        <v>23</v>
      </c>
      <c r="D15" s="68"/>
      <c r="E15" s="52"/>
      <c r="F15" s="52"/>
      <c r="G15" s="52"/>
      <c r="H15" s="64"/>
      <c r="I15" s="64"/>
      <c r="J15" s="69"/>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c r="IV15" s="64"/>
    </row>
    <row r="16" spans="1:256" s="65" customFormat="1" ht="15" customHeight="1" x14ac:dyDescent="0.25">
      <c r="A16" s="63" t="s">
        <v>55</v>
      </c>
      <c r="B16" s="70" t="s">
        <v>162</v>
      </c>
      <c r="C16" s="71" t="s">
        <v>28</v>
      </c>
      <c r="D16" s="72"/>
      <c r="E16" s="73"/>
      <c r="F16" s="73"/>
      <c r="G16" s="74"/>
      <c r="H16" s="64"/>
      <c r="I16" s="64"/>
      <c r="J16" s="69"/>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row>
    <row r="17" spans="1:256" s="65" customFormat="1" ht="15" customHeight="1" x14ac:dyDescent="0.25">
      <c r="A17" s="63" t="s">
        <v>56</v>
      </c>
      <c r="B17" s="70" t="s">
        <v>163</v>
      </c>
      <c r="C17" s="71" t="s">
        <v>25</v>
      </c>
      <c r="D17" s="72"/>
      <c r="E17" s="73"/>
      <c r="F17" s="73"/>
      <c r="G17" s="74"/>
      <c r="H17" s="64"/>
      <c r="I17" s="64"/>
      <c r="J17" s="69"/>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row>
    <row r="18" spans="1:256" s="65" customFormat="1" ht="15" customHeight="1" x14ac:dyDescent="0.25">
      <c r="A18" s="63" t="s">
        <v>57</v>
      </c>
      <c r="B18" s="70" t="s">
        <v>164</v>
      </c>
      <c r="C18" s="75" t="s">
        <v>29</v>
      </c>
      <c r="D18" s="72"/>
      <c r="E18" s="73"/>
      <c r="F18" s="73"/>
      <c r="G18" s="74"/>
      <c r="H18" s="64"/>
      <c r="I18" s="64"/>
      <c r="J18" s="69"/>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row>
    <row r="19" spans="1:256" s="65" customFormat="1" ht="15" customHeight="1" x14ac:dyDescent="0.25">
      <c r="A19" s="63" t="s">
        <v>154</v>
      </c>
      <c r="B19" s="70">
        <v>1234567</v>
      </c>
      <c r="C19" s="75" t="s">
        <v>1351</v>
      </c>
      <c r="D19" s="72"/>
      <c r="E19" s="73"/>
      <c r="F19" s="73"/>
      <c r="G19" s="74"/>
      <c r="H19" s="64"/>
      <c r="I19" s="64"/>
      <c r="J19" s="69"/>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row>
    <row r="20" spans="1:256" s="65" customFormat="1" ht="15" customHeight="1" x14ac:dyDescent="0.25">
      <c r="A20" s="63" t="s">
        <v>58</v>
      </c>
      <c r="B20" s="70" t="s">
        <v>165</v>
      </c>
      <c r="C20" s="75" t="s">
        <v>24</v>
      </c>
      <c r="D20" s="72"/>
      <c r="E20" s="73"/>
      <c r="F20" s="73"/>
      <c r="G20" s="74"/>
      <c r="H20" s="64"/>
      <c r="I20" s="64"/>
      <c r="J20" s="69"/>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64"/>
      <c r="FE20" s="64"/>
      <c r="FF20" s="64"/>
      <c r="FG20" s="64"/>
      <c r="FH20" s="64"/>
      <c r="FI20" s="64"/>
      <c r="FJ20" s="64"/>
      <c r="FK20" s="64"/>
      <c r="FL20" s="64"/>
      <c r="FM20" s="64"/>
      <c r="FN20" s="64"/>
      <c r="FO20" s="64"/>
      <c r="FP20" s="64"/>
      <c r="FQ20" s="64"/>
      <c r="FR20" s="64"/>
      <c r="FS20" s="64"/>
      <c r="FT20" s="64"/>
      <c r="FU20" s="64"/>
      <c r="FV20" s="64"/>
      <c r="FW20" s="64"/>
      <c r="FX20" s="64"/>
      <c r="FY20" s="64"/>
      <c r="FZ20" s="64"/>
      <c r="GA20" s="64"/>
      <c r="GB20" s="64"/>
      <c r="GC20" s="64"/>
      <c r="GD20" s="64"/>
      <c r="GE20" s="64"/>
      <c r="GF20" s="64"/>
      <c r="GG20" s="64"/>
      <c r="GH20" s="64"/>
      <c r="GI20" s="64"/>
      <c r="GJ20" s="64"/>
      <c r="GK20" s="64"/>
      <c r="GL20" s="64"/>
      <c r="GM20" s="64"/>
      <c r="GN20" s="64"/>
      <c r="GO20" s="64"/>
      <c r="GP20" s="64"/>
      <c r="GQ20" s="64"/>
      <c r="GR20" s="64"/>
      <c r="GS20" s="64"/>
      <c r="GT20" s="64"/>
      <c r="GU20" s="64"/>
      <c r="GV20" s="64"/>
      <c r="GW20" s="64"/>
      <c r="GX20" s="64"/>
      <c r="GY20" s="64"/>
      <c r="GZ20" s="64"/>
      <c r="HA20" s="64"/>
      <c r="HB20" s="64"/>
      <c r="HC20" s="64"/>
      <c r="HD20" s="64"/>
      <c r="HE20" s="64"/>
      <c r="HF20" s="64"/>
      <c r="HG20" s="64"/>
      <c r="HH20" s="64"/>
      <c r="HI20" s="64"/>
      <c r="HJ20" s="64"/>
      <c r="HK20" s="64"/>
      <c r="HL20" s="64"/>
      <c r="HM20" s="64"/>
      <c r="HN20" s="64"/>
      <c r="HO20" s="64"/>
      <c r="HP20" s="64"/>
      <c r="HQ20" s="64"/>
      <c r="HR20" s="64"/>
      <c r="HS20" s="64"/>
      <c r="HT20" s="64"/>
      <c r="HU20" s="64"/>
      <c r="HV20" s="64"/>
      <c r="HW20" s="64"/>
      <c r="HX20" s="64"/>
      <c r="HY20" s="64"/>
      <c r="HZ20" s="64"/>
      <c r="IA20" s="64"/>
      <c r="IB20" s="64"/>
      <c r="IC20" s="64"/>
      <c r="ID20" s="64"/>
      <c r="IE20" s="64"/>
      <c r="IF20" s="64"/>
      <c r="IG20" s="64"/>
      <c r="IH20" s="64"/>
      <c r="II20" s="64"/>
      <c r="IJ20" s="64"/>
      <c r="IK20" s="64"/>
      <c r="IL20" s="64"/>
      <c r="IM20" s="64"/>
      <c r="IN20" s="64"/>
      <c r="IO20" s="64"/>
      <c r="IP20" s="64"/>
      <c r="IQ20" s="64"/>
      <c r="IR20" s="64"/>
      <c r="IS20" s="64"/>
      <c r="IT20" s="64"/>
      <c r="IU20" s="64"/>
      <c r="IV20" s="64"/>
    </row>
    <row r="21" spans="1:256" s="65" customFormat="1" ht="15" customHeight="1" x14ac:dyDescent="0.25">
      <c r="A21" s="63" t="s">
        <v>59</v>
      </c>
      <c r="B21" s="70" t="s">
        <v>167</v>
      </c>
      <c r="C21" s="71" t="s">
        <v>20</v>
      </c>
      <c r="D21" s="72"/>
      <c r="E21" s="73"/>
      <c r="F21" s="73"/>
      <c r="G21" s="74"/>
      <c r="H21" s="64"/>
      <c r="I21" s="64"/>
      <c r="J21" s="69"/>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c r="GE21" s="64"/>
      <c r="GF21" s="64"/>
      <c r="GG21" s="64"/>
      <c r="GH21" s="64"/>
      <c r="GI21" s="64"/>
      <c r="GJ21" s="64"/>
      <c r="GK21" s="64"/>
      <c r="GL21" s="64"/>
      <c r="GM21" s="64"/>
      <c r="GN21" s="64"/>
      <c r="GO21" s="64"/>
      <c r="GP21" s="64"/>
      <c r="GQ21" s="64"/>
      <c r="GR21" s="64"/>
      <c r="GS21" s="64"/>
      <c r="GT21" s="64"/>
      <c r="GU21" s="64"/>
      <c r="GV21" s="64"/>
      <c r="GW21" s="64"/>
      <c r="GX21" s="64"/>
      <c r="GY21" s="64"/>
      <c r="GZ21" s="64"/>
      <c r="HA21" s="64"/>
      <c r="HB21" s="64"/>
      <c r="HC21" s="64"/>
      <c r="HD21" s="64"/>
      <c r="HE21" s="64"/>
      <c r="HF21" s="64"/>
      <c r="HG21" s="64"/>
      <c r="HH21" s="64"/>
      <c r="HI21" s="64"/>
      <c r="HJ21" s="64"/>
      <c r="HK21" s="64"/>
      <c r="HL21" s="64"/>
      <c r="HM21" s="64"/>
      <c r="HN21" s="64"/>
      <c r="HO21" s="64"/>
      <c r="HP21" s="64"/>
      <c r="HQ21" s="64"/>
      <c r="HR21" s="64"/>
      <c r="HS21" s="64"/>
      <c r="HT21" s="64"/>
      <c r="HU21" s="64"/>
      <c r="HV21" s="64"/>
      <c r="HW21" s="64"/>
      <c r="HX21" s="64"/>
      <c r="HY21" s="64"/>
      <c r="HZ21" s="64"/>
      <c r="IA21" s="64"/>
      <c r="IB21" s="64"/>
      <c r="IC21" s="64"/>
      <c r="ID21" s="64"/>
      <c r="IE21" s="64"/>
      <c r="IF21" s="64"/>
      <c r="IG21" s="64"/>
      <c r="IH21" s="64"/>
      <c r="II21" s="64"/>
      <c r="IJ21" s="64"/>
      <c r="IK21" s="64"/>
      <c r="IL21" s="64"/>
      <c r="IM21" s="64"/>
      <c r="IN21" s="64"/>
      <c r="IO21" s="64"/>
      <c r="IP21" s="64"/>
      <c r="IQ21" s="64"/>
      <c r="IR21" s="64"/>
      <c r="IS21" s="64"/>
      <c r="IT21" s="64"/>
      <c r="IU21" s="64"/>
      <c r="IV21" s="64"/>
    </row>
    <row r="22" spans="1:256" s="65" customFormat="1" ht="15" customHeight="1" x14ac:dyDescent="0.25">
      <c r="A22" s="63" t="s">
        <v>60</v>
      </c>
      <c r="B22" s="70" t="s">
        <v>166</v>
      </c>
      <c r="C22" s="71" t="s">
        <v>41</v>
      </c>
      <c r="D22" s="72"/>
      <c r="E22" s="73"/>
      <c r="F22" s="73"/>
      <c r="G22" s="74"/>
      <c r="H22" s="64"/>
      <c r="I22" s="64"/>
      <c r="J22" s="69"/>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64"/>
      <c r="FY22" s="64"/>
      <c r="FZ22" s="64"/>
      <c r="GA22" s="64"/>
      <c r="GB22" s="64"/>
      <c r="GC22" s="64"/>
      <c r="GD22" s="64"/>
      <c r="GE22" s="64"/>
      <c r="GF22" s="64"/>
      <c r="GG22" s="64"/>
      <c r="GH22" s="64"/>
      <c r="GI22" s="64"/>
      <c r="GJ22" s="64"/>
      <c r="GK22" s="64"/>
      <c r="GL22" s="64"/>
      <c r="GM22" s="64"/>
      <c r="GN22" s="64"/>
      <c r="GO22" s="64"/>
      <c r="GP22" s="64"/>
      <c r="GQ22" s="64"/>
      <c r="GR22" s="64"/>
      <c r="GS22" s="64"/>
      <c r="GT22" s="64"/>
      <c r="GU22" s="64"/>
      <c r="GV22" s="64"/>
      <c r="GW22" s="64"/>
      <c r="GX22" s="64"/>
      <c r="GY22" s="64"/>
      <c r="GZ22" s="64"/>
      <c r="HA22" s="64"/>
      <c r="HB22" s="64"/>
      <c r="HC22" s="64"/>
      <c r="HD22" s="64"/>
      <c r="HE22" s="64"/>
      <c r="HF22" s="64"/>
      <c r="HG22" s="64"/>
      <c r="HH22" s="64"/>
      <c r="HI22" s="64"/>
      <c r="HJ22" s="64"/>
      <c r="HK22" s="64"/>
      <c r="HL22" s="64"/>
      <c r="HM22" s="64"/>
      <c r="HN22" s="64"/>
      <c r="HO22" s="64"/>
      <c r="HP22" s="64"/>
      <c r="HQ22" s="64"/>
      <c r="HR22" s="64"/>
      <c r="HS22" s="64"/>
      <c r="HT22" s="64"/>
      <c r="HU22" s="64"/>
      <c r="HV22" s="64"/>
      <c r="HW22" s="64"/>
      <c r="HX22" s="64"/>
      <c r="HY22" s="64"/>
      <c r="HZ22" s="64"/>
      <c r="IA22" s="64"/>
      <c r="IB22" s="64"/>
      <c r="IC22" s="64"/>
      <c r="ID22" s="64"/>
      <c r="IE22" s="64"/>
      <c r="IF22" s="64"/>
      <c r="IG22" s="64"/>
      <c r="IH22" s="64"/>
      <c r="II22" s="64"/>
      <c r="IJ22" s="64"/>
      <c r="IK22" s="64"/>
      <c r="IL22" s="64"/>
      <c r="IM22" s="64"/>
      <c r="IN22" s="64"/>
      <c r="IO22" s="64"/>
      <c r="IP22" s="64"/>
      <c r="IQ22" s="64"/>
      <c r="IR22" s="64"/>
      <c r="IS22" s="64"/>
      <c r="IT22" s="64"/>
      <c r="IU22" s="64"/>
      <c r="IV22" s="64"/>
    </row>
    <row r="23" spans="1:256" ht="15" customHeight="1" x14ac:dyDescent="0.25">
      <c r="A23" s="63" t="str">
        <f>IF(MATCH(C28,C:C,0)&gt;28,"Rows have been added",IF(MATCH(C28,C:C,0)&lt;28,"Rows have been deleted",""))</f>
        <v/>
      </c>
      <c r="B23" s="76"/>
      <c r="C23" s="77" t="s">
        <v>12</v>
      </c>
      <c r="D23" s="78"/>
      <c r="E23" s="79" t="s">
        <v>5</v>
      </c>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row>
    <row r="24" spans="1:256" ht="15" customHeight="1" x14ac:dyDescent="0.25">
      <c r="A24" s="81" t="s">
        <v>61</v>
      </c>
      <c r="B24" s="82" t="s">
        <v>144</v>
      </c>
      <c r="C24" s="71" t="s">
        <v>10</v>
      </c>
      <c r="D24" s="83"/>
      <c r="E24" s="84" t="str">
        <f>IF(SUM(E$51:E$52,E$60:E$61,E$69:E$72)=0,"",D24)</f>
        <v/>
      </c>
      <c r="F24" s="84" t="str">
        <f t="shared" ref="F24:BQ24" si="0">IF(SUM(F$51:F$52,F$60:F$61,F$69:F$72)=0,"",IF(E24="",$D24,E24))</f>
        <v/>
      </c>
      <c r="G24" s="84" t="str">
        <f t="shared" si="0"/>
        <v/>
      </c>
      <c r="H24" s="84" t="str">
        <f t="shared" si="0"/>
        <v/>
      </c>
      <c r="I24" s="84" t="str">
        <f t="shared" si="0"/>
        <v/>
      </c>
      <c r="J24" s="84" t="str">
        <f t="shared" si="0"/>
        <v/>
      </c>
      <c r="K24" s="84" t="str">
        <f t="shared" si="0"/>
        <v/>
      </c>
      <c r="L24" s="84" t="str">
        <f t="shared" si="0"/>
        <v/>
      </c>
      <c r="M24" s="84" t="str">
        <f t="shared" si="0"/>
        <v/>
      </c>
      <c r="N24" s="84" t="str">
        <f t="shared" si="0"/>
        <v/>
      </c>
      <c r="O24" s="84" t="str">
        <f t="shared" si="0"/>
        <v/>
      </c>
      <c r="P24" s="84" t="str">
        <f t="shared" si="0"/>
        <v/>
      </c>
      <c r="Q24" s="84" t="str">
        <f t="shared" si="0"/>
        <v/>
      </c>
      <c r="R24" s="84" t="str">
        <f t="shared" si="0"/>
        <v/>
      </c>
      <c r="S24" s="84" t="str">
        <f t="shared" si="0"/>
        <v/>
      </c>
      <c r="T24" s="84" t="str">
        <f t="shared" si="0"/>
        <v/>
      </c>
      <c r="U24" s="84" t="str">
        <f t="shared" si="0"/>
        <v/>
      </c>
      <c r="V24" s="84" t="str">
        <f t="shared" si="0"/>
        <v/>
      </c>
      <c r="W24" s="84" t="str">
        <f t="shared" si="0"/>
        <v/>
      </c>
      <c r="X24" s="84" t="str">
        <f t="shared" si="0"/>
        <v/>
      </c>
      <c r="Y24" s="84" t="str">
        <f t="shared" si="0"/>
        <v/>
      </c>
      <c r="Z24" s="84" t="str">
        <f t="shared" si="0"/>
        <v/>
      </c>
      <c r="AA24" s="84" t="str">
        <f t="shared" si="0"/>
        <v/>
      </c>
      <c r="AB24" s="84" t="str">
        <f t="shared" si="0"/>
        <v/>
      </c>
      <c r="AC24" s="84" t="str">
        <f t="shared" si="0"/>
        <v/>
      </c>
      <c r="AD24" s="84" t="str">
        <f t="shared" si="0"/>
        <v/>
      </c>
      <c r="AE24" s="84" t="str">
        <f t="shared" si="0"/>
        <v/>
      </c>
      <c r="AF24" s="84" t="str">
        <f t="shared" si="0"/>
        <v/>
      </c>
      <c r="AG24" s="84" t="str">
        <f t="shared" si="0"/>
        <v/>
      </c>
      <c r="AH24" s="84" t="str">
        <f t="shared" si="0"/>
        <v/>
      </c>
      <c r="AI24" s="84" t="str">
        <f t="shared" si="0"/>
        <v/>
      </c>
      <c r="AJ24" s="84" t="str">
        <f t="shared" si="0"/>
        <v/>
      </c>
      <c r="AK24" s="84" t="str">
        <f t="shared" si="0"/>
        <v/>
      </c>
      <c r="AL24" s="84" t="str">
        <f t="shared" si="0"/>
        <v/>
      </c>
      <c r="AM24" s="84" t="str">
        <f t="shared" si="0"/>
        <v/>
      </c>
      <c r="AN24" s="84" t="str">
        <f t="shared" si="0"/>
        <v/>
      </c>
      <c r="AO24" s="84" t="str">
        <f t="shared" si="0"/>
        <v/>
      </c>
      <c r="AP24" s="84" t="str">
        <f t="shared" si="0"/>
        <v/>
      </c>
      <c r="AQ24" s="84" t="str">
        <f t="shared" si="0"/>
        <v/>
      </c>
      <c r="AR24" s="84" t="str">
        <f t="shared" si="0"/>
        <v/>
      </c>
      <c r="AS24" s="84" t="str">
        <f t="shared" si="0"/>
        <v/>
      </c>
      <c r="AT24" s="84" t="str">
        <f t="shared" si="0"/>
        <v/>
      </c>
      <c r="AU24" s="84" t="str">
        <f t="shared" si="0"/>
        <v/>
      </c>
      <c r="AV24" s="84" t="str">
        <f t="shared" si="0"/>
        <v/>
      </c>
      <c r="AW24" s="84" t="str">
        <f t="shared" si="0"/>
        <v/>
      </c>
      <c r="AX24" s="84" t="str">
        <f t="shared" si="0"/>
        <v/>
      </c>
      <c r="AY24" s="84" t="str">
        <f t="shared" si="0"/>
        <v/>
      </c>
      <c r="AZ24" s="84" t="str">
        <f t="shared" si="0"/>
        <v/>
      </c>
      <c r="BA24" s="84" t="str">
        <f t="shared" si="0"/>
        <v/>
      </c>
      <c r="BB24" s="84" t="str">
        <f t="shared" si="0"/>
        <v/>
      </c>
      <c r="BC24" s="84" t="str">
        <f t="shared" si="0"/>
        <v/>
      </c>
      <c r="BD24" s="84" t="str">
        <f t="shared" si="0"/>
        <v/>
      </c>
      <c r="BE24" s="84" t="str">
        <f t="shared" si="0"/>
        <v/>
      </c>
      <c r="BF24" s="84" t="str">
        <f t="shared" si="0"/>
        <v/>
      </c>
      <c r="BG24" s="84" t="str">
        <f t="shared" si="0"/>
        <v/>
      </c>
      <c r="BH24" s="84" t="str">
        <f t="shared" si="0"/>
        <v/>
      </c>
      <c r="BI24" s="84" t="str">
        <f t="shared" si="0"/>
        <v/>
      </c>
      <c r="BJ24" s="84" t="str">
        <f t="shared" si="0"/>
        <v/>
      </c>
      <c r="BK24" s="84" t="str">
        <f t="shared" si="0"/>
        <v/>
      </c>
      <c r="BL24" s="84" t="str">
        <f t="shared" si="0"/>
        <v/>
      </c>
      <c r="BM24" s="84" t="str">
        <f t="shared" si="0"/>
        <v/>
      </c>
      <c r="BN24" s="84" t="str">
        <f t="shared" si="0"/>
        <v/>
      </c>
      <c r="BO24" s="84" t="str">
        <f t="shared" si="0"/>
        <v/>
      </c>
      <c r="BP24" s="84" t="str">
        <f t="shared" si="0"/>
        <v/>
      </c>
      <c r="BQ24" s="84" t="str">
        <f t="shared" si="0"/>
        <v/>
      </c>
      <c r="BR24" s="84" t="str">
        <f t="shared" ref="BR24:EC24" si="1">IF(SUM(BR$51:BR$52,BR$60:BR$61,BR$69:BR$72)=0,"",IF(BQ24="",$D24,BQ24))</f>
        <v/>
      </c>
      <c r="BS24" s="84" t="str">
        <f t="shared" si="1"/>
        <v/>
      </c>
      <c r="BT24" s="84" t="str">
        <f t="shared" si="1"/>
        <v/>
      </c>
      <c r="BU24" s="84" t="str">
        <f t="shared" si="1"/>
        <v/>
      </c>
      <c r="BV24" s="84" t="str">
        <f t="shared" si="1"/>
        <v/>
      </c>
      <c r="BW24" s="84" t="str">
        <f t="shared" si="1"/>
        <v/>
      </c>
      <c r="BX24" s="84" t="str">
        <f t="shared" si="1"/>
        <v/>
      </c>
      <c r="BY24" s="84" t="str">
        <f t="shared" si="1"/>
        <v/>
      </c>
      <c r="BZ24" s="84" t="str">
        <f t="shared" si="1"/>
        <v/>
      </c>
      <c r="CA24" s="84" t="str">
        <f t="shared" si="1"/>
        <v/>
      </c>
      <c r="CB24" s="84" t="str">
        <f t="shared" si="1"/>
        <v/>
      </c>
      <c r="CC24" s="84" t="str">
        <f t="shared" si="1"/>
        <v/>
      </c>
      <c r="CD24" s="84" t="str">
        <f t="shared" si="1"/>
        <v/>
      </c>
      <c r="CE24" s="84" t="str">
        <f t="shared" si="1"/>
        <v/>
      </c>
      <c r="CF24" s="84" t="str">
        <f t="shared" si="1"/>
        <v/>
      </c>
      <c r="CG24" s="84" t="str">
        <f t="shared" si="1"/>
        <v/>
      </c>
      <c r="CH24" s="84" t="str">
        <f t="shared" si="1"/>
        <v/>
      </c>
      <c r="CI24" s="84" t="str">
        <f t="shared" si="1"/>
        <v/>
      </c>
      <c r="CJ24" s="84" t="str">
        <f t="shared" si="1"/>
        <v/>
      </c>
      <c r="CK24" s="84" t="str">
        <f t="shared" si="1"/>
        <v/>
      </c>
      <c r="CL24" s="84" t="str">
        <f t="shared" si="1"/>
        <v/>
      </c>
      <c r="CM24" s="84" t="str">
        <f t="shared" si="1"/>
        <v/>
      </c>
      <c r="CN24" s="84" t="str">
        <f t="shared" si="1"/>
        <v/>
      </c>
      <c r="CO24" s="84" t="str">
        <f t="shared" si="1"/>
        <v/>
      </c>
      <c r="CP24" s="84" t="str">
        <f t="shared" si="1"/>
        <v/>
      </c>
      <c r="CQ24" s="84" t="str">
        <f t="shared" si="1"/>
        <v/>
      </c>
      <c r="CR24" s="84" t="str">
        <f t="shared" si="1"/>
        <v/>
      </c>
      <c r="CS24" s="84" t="str">
        <f t="shared" si="1"/>
        <v/>
      </c>
      <c r="CT24" s="84" t="str">
        <f t="shared" si="1"/>
        <v/>
      </c>
      <c r="CU24" s="84" t="str">
        <f t="shared" si="1"/>
        <v/>
      </c>
      <c r="CV24" s="84" t="str">
        <f t="shared" si="1"/>
        <v/>
      </c>
      <c r="CW24" s="84" t="str">
        <f t="shared" si="1"/>
        <v/>
      </c>
      <c r="CX24" s="84" t="str">
        <f t="shared" si="1"/>
        <v/>
      </c>
      <c r="CY24" s="84" t="str">
        <f t="shared" si="1"/>
        <v/>
      </c>
      <c r="CZ24" s="84" t="str">
        <f t="shared" si="1"/>
        <v/>
      </c>
      <c r="DA24" s="84" t="str">
        <f t="shared" si="1"/>
        <v/>
      </c>
      <c r="DB24" s="84" t="str">
        <f t="shared" si="1"/>
        <v/>
      </c>
      <c r="DC24" s="84" t="str">
        <f t="shared" si="1"/>
        <v/>
      </c>
      <c r="DD24" s="84" t="str">
        <f t="shared" si="1"/>
        <v/>
      </c>
      <c r="DE24" s="84" t="str">
        <f t="shared" si="1"/>
        <v/>
      </c>
      <c r="DF24" s="84" t="str">
        <f t="shared" si="1"/>
        <v/>
      </c>
      <c r="DG24" s="84" t="str">
        <f t="shared" si="1"/>
        <v/>
      </c>
      <c r="DH24" s="84" t="str">
        <f t="shared" si="1"/>
        <v/>
      </c>
      <c r="DI24" s="84" t="str">
        <f t="shared" si="1"/>
        <v/>
      </c>
      <c r="DJ24" s="84" t="str">
        <f t="shared" si="1"/>
        <v/>
      </c>
      <c r="DK24" s="84" t="str">
        <f t="shared" si="1"/>
        <v/>
      </c>
      <c r="DL24" s="84" t="str">
        <f t="shared" si="1"/>
        <v/>
      </c>
      <c r="DM24" s="84" t="str">
        <f t="shared" si="1"/>
        <v/>
      </c>
      <c r="DN24" s="84" t="str">
        <f t="shared" si="1"/>
        <v/>
      </c>
      <c r="DO24" s="84" t="str">
        <f t="shared" si="1"/>
        <v/>
      </c>
      <c r="DP24" s="84" t="str">
        <f t="shared" si="1"/>
        <v/>
      </c>
      <c r="DQ24" s="84" t="str">
        <f t="shared" si="1"/>
        <v/>
      </c>
      <c r="DR24" s="84" t="str">
        <f t="shared" si="1"/>
        <v/>
      </c>
      <c r="DS24" s="84" t="str">
        <f t="shared" si="1"/>
        <v/>
      </c>
      <c r="DT24" s="84" t="str">
        <f t="shared" si="1"/>
        <v/>
      </c>
      <c r="DU24" s="84" t="str">
        <f t="shared" si="1"/>
        <v/>
      </c>
      <c r="DV24" s="84" t="str">
        <f t="shared" si="1"/>
        <v/>
      </c>
      <c r="DW24" s="84" t="str">
        <f t="shared" si="1"/>
        <v/>
      </c>
      <c r="DX24" s="84" t="str">
        <f t="shared" si="1"/>
        <v/>
      </c>
      <c r="DY24" s="84" t="str">
        <f t="shared" si="1"/>
        <v/>
      </c>
      <c r="DZ24" s="84" t="str">
        <f t="shared" si="1"/>
        <v/>
      </c>
      <c r="EA24" s="84" t="str">
        <f t="shared" si="1"/>
        <v/>
      </c>
      <c r="EB24" s="84" t="str">
        <f t="shared" si="1"/>
        <v/>
      </c>
      <c r="EC24" s="84" t="str">
        <f t="shared" si="1"/>
        <v/>
      </c>
      <c r="ED24" s="84" t="str">
        <f t="shared" ref="ED24:GO24" si="2">IF(SUM(ED$51:ED$52,ED$60:ED$61,ED$69:ED$72)=0,"",IF(EC24="",$D24,EC24))</f>
        <v/>
      </c>
      <c r="EE24" s="84" t="str">
        <f t="shared" si="2"/>
        <v/>
      </c>
      <c r="EF24" s="84" t="str">
        <f t="shared" si="2"/>
        <v/>
      </c>
      <c r="EG24" s="84" t="str">
        <f t="shared" si="2"/>
        <v/>
      </c>
      <c r="EH24" s="84" t="str">
        <f t="shared" si="2"/>
        <v/>
      </c>
      <c r="EI24" s="84" t="str">
        <f t="shared" si="2"/>
        <v/>
      </c>
      <c r="EJ24" s="84" t="str">
        <f t="shared" si="2"/>
        <v/>
      </c>
      <c r="EK24" s="84" t="str">
        <f t="shared" si="2"/>
        <v/>
      </c>
      <c r="EL24" s="84" t="str">
        <f t="shared" si="2"/>
        <v/>
      </c>
      <c r="EM24" s="84" t="str">
        <f t="shared" si="2"/>
        <v/>
      </c>
      <c r="EN24" s="84" t="str">
        <f t="shared" si="2"/>
        <v/>
      </c>
      <c r="EO24" s="84" t="str">
        <f t="shared" si="2"/>
        <v/>
      </c>
      <c r="EP24" s="84" t="str">
        <f t="shared" si="2"/>
        <v/>
      </c>
      <c r="EQ24" s="84" t="str">
        <f t="shared" si="2"/>
        <v/>
      </c>
      <c r="ER24" s="84" t="str">
        <f t="shared" si="2"/>
        <v/>
      </c>
      <c r="ES24" s="84" t="str">
        <f t="shared" si="2"/>
        <v/>
      </c>
      <c r="ET24" s="84" t="str">
        <f t="shared" si="2"/>
        <v/>
      </c>
      <c r="EU24" s="84" t="str">
        <f t="shared" si="2"/>
        <v/>
      </c>
      <c r="EV24" s="84" t="str">
        <f t="shared" si="2"/>
        <v/>
      </c>
      <c r="EW24" s="84" t="str">
        <f t="shared" si="2"/>
        <v/>
      </c>
      <c r="EX24" s="84" t="str">
        <f t="shared" si="2"/>
        <v/>
      </c>
      <c r="EY24" s="84" t="str">
        <f t="shared" si="2"/>
        <v/>
      </c>
      <c r="EZ24" s="84" t="str">
        <f t="shared" si="2"/>
        <v/>
      </c>
      <c r="FA24" s="84" t="str">
        <f t="shared" si="2"/>
        <v/>
      </c>
      <c r="FB24" s="84" t="str">
        <f t="shared" si="2"/>
        <v/>
      </c>
      <c r="FC24" s="84" t="str">
        <f t="shared" si="2"/>
        <v/>
      </c>
      <c r="FD24" s="84" t="str">
        <f t="shared" si="2"/>
        <v/>
      </c>
      <c r="FE24" s="84" t="str">
        <f t="shared" si="2"/>
        <v/>
      </c>
      <c r="FF24" s="84" t="str">
        <f t="shared" si="2"/>
        <v/>
      </c>
      <c r="FG24" s="84" t="str">
        <f t="shared" si="2"/>
        <v/>
      </c>
      <c r="FH24" s="84" t="str">
        <f t="shared" si="2"/>
        <v/>
      </c>
      <c r="FI24" s="84" t="str">
        <f t="shared" si="2"/>
        <v/>
      </c>
      <c r="FJ24" s="84" t="str">
        <f t="shared" si="2"/>
        <v/>
      </c>
      <c r="FK24" s="84" t="str">
        <f t="shared" si="2"/>
        <v/>
      </c>
      <c r="FL24" s="84" t="str">
        <f t="shared" si="2"/>
        <v/>
      </c>
      <c r="FM24" s="84" t="str">
        <f t="shared" si="2"/>
        <v/>
      </c>
      <c r="FN24" s="84" t="str">
        <f t="shared" si="2"/>
        <v/>
      </c>
      <c r="FO24" s="84" t="str">
        <f t="shared" si="2"/>
        <v/>
      </c>
      <c r="FP24" s="84" t="str">
        <f t="shared" si="2"/>
        <v/>
      </c>
      <c r="FQ24" s="84" t="str">
        <f t="shared" si="2"/>
        <v/>
      </c>
      <c r="FR24" s="84" t="str">
        <f t="shared" si="2"/>
        <v/>
      </c>
      <c r="FS24" s="84" t="str">
        <f t="shared" si="2"/>
        <v/>
      </c>
      <c r="FT24" s="84" t="str">
        <f t="shared" si="2"/>
        <v/>
      </c>
      <c r="FU24" s="84" t="str">
        <f t="shared" si="2"/>
        <v/>
      </c>
      <c r="FV24" s="84" t="str">
        <f t="shared" si="2"/>
        <v/>
      </c>
      <c r="FW24" s="84" t="str">
        <f t="shared" si="2"/>
        <v/>
      </c>
      <c r="FX24" s="84" t="str">
        <f t="shared" si="2"/>
        <v/>
      </c>
      <c r="FY24" s="84" t="str">
        <f t="shared" si="2"/>
        <v/>
      </c>
      <c r="FZ24" s="84" t="str">
        <f t="shared" si="2"/>
        <v/>
      </c>
      <c r="GA24" s="84" t="str">
        <f t="shared" si="2"/>
        <v/>
      </c>
      <c r="GB24" s="84" t="str">
        <f t="shared" si="2"/>
        <v/>
      </c>
      <c r="GC24" s="84" t="str">
        <f t="shared" si="2"/>
        <v/>
      </c>
      <c r="GD24" s="84" t="str">
        <f t="shared" si="2"/>
        <v/>
      </c>
      <c r="GE24" s="84" t="str">
        <f t="shared" si="2"/>
        <v/>
      </c>
      <c r="GF24" s="84" t="str">
        <f t="shared" si="2"/>
        <v/>
      </c>
      <c r="GG24" s="84" t="str">
        <f t="shared" si="2"/>
        <v/>
      </c>
      <c r="GH24" s="84" t="str">
        <f t="shared" si="2"/>
        <v/>
      </c>
      <c r="GI24" s="84" t="str">
        <f t="shared" si="2"/>
        <v/>
      </c>
      <c r="GJ24" s="84" t="str">
        <f t="shared" si="2"/>
        <v/>
      </c>
      <c r="GK24" s="84" t="str">
        <f t="shared" si="2"/>
        <v/>
      </c>
      <c r="GL24" s="84" t="str">
        <f t="shared" si="2"/>
        <v/>
      </c>
      <c r="GM24" s="84" t="str">
        <f t="shared" si="2"/>
        <v/>
      </c>
      <c r="GN24" s="84" t="str">
        <f t="shared" si="2"/>
        <v/>
      </c>
      <c r="GO24" s="84" t="str">
        <f t="shared" si="2"/>
        <v/>
      </c>
      <c r="GP24" s="84" t="str">
        <f t="shared" ref="GP24:IV24" si="3">IF(SUM(GP$51:GP$52,GP$60:GP$61,GP$69:GP$72)=0,"",IF(GO24="",$D24,GO24))</f>
        <v/>
      </c>
      <c r="GQ24" s="84" t="str">
        <f t="shared" si="3"/>
        <v/>
      </c>
      <c r="GR24" s="84" t="str">
        <f t="shared" si="3"/>
        <v/>
      </c>
      <c r="GS24" s="84" t="str">
        <f t="shared" si="3"/>
        <v/>
      </c>
      <c r="GT24" s="84" t="str">
        <f t="shared" si="3"/>
        <v/>
      </c>
      <c r="GU24" s="84" t="str">
        <f t="shared" si="3"/>
        <v/>
      </c>
      <c r="GV24" s="84" t="str">
        <f t="shared" si="3"/>
        <v/>
      </c>
      <c r="GW24" s="84" t="str">
        <f t="shared" si="3"/>
        <v/>
      </c>
      <c r="GX24" s="84" t="str">
        <f t="shared" si="3"/>
        <v/>
      </c>
      <c r="GY24" s="84" t="str">
        <f t="shared" si="3"/>
        <v/>
      </c>
      <c r="GZ24" s="84" t="str">
        <f t="shared" si="3"/>
        <v/>
      </c>
      <c r="HA24" s="84" t="str">
        <f t="shared" si="3"/>
        <v/>
      </c>
      <c r="HB24" s="84" t="str">
        <f t="shared" si="3"/>
        <v/>
      </c>
      <c r="HC24" s="84" t="str">
        <f t="shared" si="3"/>
        <v/>
      </c>
      <c r="HD24" s="84" t="str">
        <f t="shared" si="3"/>
        <v/>
      </c>
      <c r="HE24" s="84" t="str">
        <f t="shared" si="3"/>
        <v/>
      </c>
      <c r="HF24" s="84" t="str">
        <f t="shared" si="3"/>
        <v/>
      </c>
      <c r="HG24" s="84" t="str">
        <f t="shared" si="3"/>
        <v/>
      </c>
      <c r="HH24" s="84" t="str">
        <f t="shared" si="3"/>
        <v/>
      </c>
      <c r="HI24" s="84" t="str">
        <f t="shared" si="3"/>
        <v/>
      </c>
      <c r="HJ24" s="84" t="str">
        <f t="shared" si="3"/>
        <v/>
      </c>
      <c r="HK24" s="84" t="str">
        <f t="shared" si="3"/>
        <v/>
      </c>
      <c r="HL24" s="84" t="str">
        <f t="shared" si="3"/>
        <v/>
      </c>
      <c r="HM24" s="84" t="str">
        <f t="shared" si="3"/>
        <v/>
      </c>
      <c r="HN24" s="84" t="str">
        <f t="shared" si="3"/>
        <v/>
      </c>
      <c r="HO24" s="84" t="str">
        <f t="shared" si="3"/>
        <v/>
      </c>
      <c r="HP24" s="84" t="str">
        <f t="shared" si="3"/>
        <v/>
      </c>
      <c r="HQ24" s="84" t="str">
        <f t="shared" si="3"/>
        <v/>
      </c>
      <c r="HR24" s="84" t="str">
        <f t="shared" si="3"/>
        <v/>
      </c>
      <c r="HS24" s="84" t="str">
        <f t="shared" si="3"/>
        <v/>
      </c>
      <c r="HT24" s="84" t="str">
        <f t="shared" si="3"/>
        <v/>
      </c>
      <c r="HU24" s="84" t="str">
        <f t="shared" si="3"/>
        <v/>
      </c>
      <c r="HV24" s="84" t="str">
        <f t="shared" si="3"/>
        <v/>
      </c>
      <c r="HW24" s="84" t="str">
        <f t="shared" si="3"/>
        <v/>
      </c>
      <c r="HX24" s="84" t="str">
        <f t="shared" si="3"/>
        <v/>
      </c>
      <c r="HY24" s="84" t="str">
        <f t="shared" si="3"/>
        <v/>
      </c>
      <c r="HZ24" s="84" t="str">
        <f t="shared" si="3"/>
        <v/>
      </c>
      <c r="IA24" s="84" t="str">
        <f t="shared" si="3"/>
        <v/>
      </c>
      <c r="IB24" s="84" t="str">
        <f t="shared" si="3"/>
        <v/>
      </c>
      <c r="IC24" s="84" t="str">
        <f t="shared" si="3"/>
        <v/>
      </c>
      <c r="ID24" s="84" t="str">
        <f t="shared" si="3"/>
        <v/>
      </c>
      <c r="IE24" s="84" t="str">
        <f t="shared" si="3"/>
        <v/>
      </c>
      <c r="IF24" s="84" t="str">
        <f t="shared" si="3"/>
        <v/>
      </c>
      <c r="IG24" s="84" t="str">
        <f t="shared" si="3"/>
        <v/>
      </c>
      <c r="IH24" s="84" t="str">
        <f t="shared" si="3"/>
        <v/>
      </c>
      <c r="II24" s="84" t="str">
        <f t="shared" si="3"/>
        <v/>
      </c>
      <c r="IJ24" s="84" t="str">
        <f t="shared" si="3"/>
        <v/>
      </c>
      <c r="IK24" s="84" t="str">
        <f t="shared" si="3"/>
        <v/>
      </c>
      <c r="IL24" s="84" t="str">
        <f t="shared" si="3"/>
        <v/>
      </c>
      <c r="IM24" s="84" t="str">
        <f t="shared" si="3"/>
        <v/>
      </c>
      <c r="IN24" s="84" t="str">
        <f t="shared" si="3"/>
        <v/>
      </c>
      <c r="IO24" s="84" t="str">
        <f t="shared" si="3"/>
        <v/>
      </c>
      <c r="IP24" s="84" t="str">
        <f t="shared" si="3"/>
        <v/>
      </c>
      <c r="IQ24" s="84" t="str">
        <f t="shared" si="3"/>
        <v/>
      </c>
      <c r="IR24" s="84" t="str">
        <f t="shared" si="3"/>
        <v/>
      </c>
      <c r="IS24" s="84" t="str">
        <f t="shared" si="3"/>
        <v/>
      </c>
      <c r="IT24" s="84" t="str">
        <f t="shared" si="3"/>
        <v/>
      </c>
      <c r="IU24" s="84" t="str">
        <f t="shared" si="3"/>
        <v/>
      </c>
      <c r="IV24" s="85" t="str">
        <f t="shared" si="3"/>
        <v/>
      </c>
    </row>
    <row r="25" spans="1:256" ht="15" customHeight="1" x14ac:dyDescent="0.25">
      <c r="A25" s="81" t="s">
        <v>62</v>
      </c>
      <c r="B25" s="82" t="s">
        <v>148</v>
      </c>
      <c r="C25" s="86" t="s">
        <v>11</v>
      </c>
      <c r="D25" s="83"/>
      <c r="E25" s="84" t="str">
        <f>IF(SUM(E$51:E$52,E$60:E$61,E$69:E$72)=0,"",D25)</f>
        <v/>
      </c>
      <c r="F25" s="84" t="str">
        <f t="shared" ref="F25:BQ25" si="4">IF(SUM(F$51:F$52,F$60:F$61,F$69:F$72)=0,"",IF(E25="",$D25,E25))</f>
        <v/>
      </c>
      <c r="G25" s="84" t="str">
        <f t="shared" si="4"/>
        <v/>
      </c>
      <c r="H25" s="84" t="str">
        <f t="shared" si="4"/>
        <v/>
      </c>
      <c r="I25" s="84" t="str">
        <f t="shared" si="4"/>
        <v/>
      </c>
      <c r="J25" s="84" t="str">
        <f t="shared" si="4"/>
        <v/>
      </c>
      <c r="K25" s="84" t="str">
        <f t="shared" si="4"/>
        <v/>
      </c>
      <c r="L25" s="84" t="str">
        <f t="shared" si="4"/>
        <v/>
      </c>
      <c r="M25" s="84" t="str">
        <f t="shared" si="4"/>
        <v/>
      </c>
      <c r="N25" s="84" t="str">
        <f t="shared" si="4"/>
        <v/>
      </c>
      <c r="O25" s="84" t="str">
        <f t="shared" si="4"/>
        <v/>
      </c>
      <c r="P25" s="84" t="str">
        <f t="shared" si="4"/>
        <v/>
      </c>
      <c r="Q25" s="84" t="str">
        <f t="shared" si="4"/>
        <v/>
      </c>
      <c r="R25" s="84" t="str">
        <f t="shared" si="4"/>
        <v/>
      </c>
      <c r="S25" s="84" t="str">
        <f t="shared" si="4"/>
        <v/>
      </c>
      <c r="T25" s="84" t="str">
        <f t="shared" si="4"/>
        <v/>
      </c>
      <c r="U25" s="84" t="str">
        <f t="shared" si="4"/>
        <v/>
      </c>
      <c r="V25" s="84" t="str">
        <f t="shared" si="4"/>
        <v/>
      </c>
      <c r="W25" s="84" t="str">
        <f t="shared" si="4"/>
        <v/>
      </c>
      <c r="X25" s="84" t="str">
        <f t="shared" si="4"/>
        <v/>
      </c>
      <c r="Y25" s="84" t="str">
        <f t="shared" si="4"/>
        <v/>
      </c>
      <c r="Z25" s="84" t="str">
        <f t="shared" si="4"/>
        <v/>
      </c>
      <c r="AA25" s="84" t="str">
        <f t="shared" si="4"/>
        <v/>
      </c>
      <c r="AB25" s="84" t="str">
        <f t="shared" si="4"/>
        <v/>
      </c>
      <c r="AC25" s="84" t="str">
        <f t="shared" si="4"/>
        <v/>
      </c>
      <c r="AD25" s="84" t="str">
        <f t="shared" si="4"/>
        <v/>
      </c>
      <c r="AE25" s="84" t="str">
        <f t="shared" si="4"/>
        <v/>
      </c>
      <c r="AF25" s="84" t="str">
        <f t="shared" si="4"/>
        <v/>
      </c>
      <c r="AG25" s="84" t="str">
        <f t="shared" si="4"/>
        <v/>
      </c>
      <c r="AH25" s="84" t="str">
        <f t="shared" si="4"/>
        <v/>
      </c>
      <c r="AI25" s="84" t="str">
        <f t="shared" si="4"/>
        <v/>
      </c>
      <c r="AJ25" s="84" t="str">
        <f t="shared" si="4"/>
        <v/>
      </c>
      <c r="AK25" s="84" t="str">
        <f t="shared" si="4"/>
        <v/>
      </c>
      <c r="AL25" s="84" t="str">
        <f t="shared" si="4"/>
        <v/>
      </c>
      <c r="AM25" s="84" t="str">
        <f t="shared" si="4"/>
        <v/>
      </c>
      <c r="AN25" s="84" t="str">
        <f t="shared" si="4"/>
        <v/>
      </c>
      <c r="AO25" s="84" t="str">
        <f t="shared" si="4"/>
        <v/>
      </c>
      <c r="AP25" s="84" t="str">
        <f t="shared" si="4"/>
        <v/>
      </c>
      <c r="AQ25" s="84" t="str">
        <f t="shared" si="4"/>
        <v/>
      </c>
      <c r="AR25" s="84" t="str">
        <f t="shared" si="4"/>
        <v/>
      </c>
      <c r="AS25" s="84" t="str">
        <f t="shared" si="4"/>
        <v/>
      </c>
      <c r="AT25" s="84" t="str">
        <f t="shared" si="4"/>
        <v/>
      </c>
      <c r="AU25" s="84" t="str">
        <f t="shared" si="4"/>
        <v/>
      </c>
      <c r="AV25" s="84" t="str">
        <f t="shared" si="4"/>
        <v/>
      </c>
      <c r="AW25" s="84" t="str">
        <f t="shared" si="4"/>
        <v/>
      </c>
      <c r="AX25" s="84" t="str">
        <f t="shared" si="4"/>
        <v/>
      </c>
      <c r="AY25" s="84" t="str">
        <f t="shared" si="4"/>
        <v/>
      </c>
      <c r="AZ25" s="84" t="str">
        <f t="shared" si="4"/>
        <v/>
      </c>
      <c r="BA25" s="84" t="str">
        <f t="shared" si="4"/>
        <v/>
      </c>
      <c r="BB25" s="84" t="str">
        <f t="shared" si="4"/>
        <v/>
      </c>
      <c r="BC25" s="84" t="str">
        <f t="shared" si="4"/>
        <v/>
      </c>
      <c r="BD25" s="84" t="str">
        <f t="shared" si="4"/>
        <v/>
      </c>
      <c r="BE25" s="84" t="str">
        <f t="shared" si="4"/>
        <v/>
      </c>
      <c r="BF25" s="84" t="str">
        <f t="shared" si="4"/>
        <v/>
      </c>
      <c r="BG25" s="84" t="str">
        <f t="shared" si="4"/>
        <v/>
      </c>
      <c r="BH25" s="84" t="str">
        <f t="shared" si="4"/>
        <v/>
      </c>
      <c r="BI25" s="84" t="str">
        <f t="shared" si="4"/>
        <v/>
      </c>
      <c r="BJ25" s="84" t="str">
        <f t="shared" si="4"/>
        <v/>
      </c>
      <c r="BK25" s="84" t="str">
        <f t="shared" si="4"/>
        <v/>
      </c>
      <c r="BL25" s="84" t="str">
        <f t="shared" si="4"/>
        <v/>
      </c>
      <c r="BM25" s="84" t="str">
        <f t="shared" si="4"/>
        <v/>
      </c>
      <c r="BN25" s="84" t="str">
        <f t="shared" si="4"/>
        <v/>
      </c>
      <c r="BO25" s="84" t="str">
        <f t="shared" si="4"/>
        <v/>
      </c>
      <c r="BP25" s="84" t="str">
        <f t="shared" si="4"/>
        <v/>
      </c>
      <c r="BQ25" s="84" t="str">
        <f t="shared" si="4"/>
        <v/>
      </c>
      <c r="BR25" s="84" t="str">
        <f t="shared" ref="BR25:EC25" si="5">IF(SUM(BR$51:BR$52,BR$60:BR$61,BR$69:BR$72)=0,"",IF(BQ25="",$D25,BQ25))</f>
        <v/>
      </c>
      <c r="BS25" s="84" t="str">
        <f t="shared" si="5"/>
        <v/>
      </c>
      <c r="BT25" s="84" t="str">
        <f t="shared" si="5"/>
        <v/>
      </c>
      <c r="BU25" s="84" t="str">
        <f t="shared" si="5"/>
        <v/>
      </c>
      <c r="BV25" s="84" t="str">
        <f t="shared" si="5"/>
        <v/>
      </c>
      <c r="BW25" s="84" t="str">
        <f t="shared" si="5"/>
        <v/>
      </c>
      <c r="BX25" s="84" t="str">
        <f t="shared" si="5"/>
        <v/>
      </c>
      <c r="BY25" s="84" t="str">
        <f t="shared" si="5"/>
        <v/>
      </c>
      <c r="BZ25" s="84" t="str">
        <f t="shared" si="5"/>
        <v/>
      </c>
      <c r="CA25" s="84" t="str">
        <f t="shared" si="5"/>
        <v/>
      </c>
      <c r="CB25" s="84" t="str">
        <f t="shared" si="5"/>
        <v/>
      </c>
      <c r="CC25" s="84" t="str">
        <f t="shared" si="5"/>
        <v/>
      </c>
      <c r="CD25" s="84" t="str">
        <f t="shared" si="5"/>
        <v/>
      </c>
      <c r="CE25" s="84" t="str">
        <f t="shared" si="5"/>
        <v/>
      </c>
      <c r="CF25" s="84" t="str">
        <f t="shared" si="5"/>
        <v/>
      </c>
      <c r="CG25" s="84" t="str">
        <f t="shared" si="5"/>
        <v/>
      </c>
      <c r="CH25" s="84" t="str">
        <f t="shared" si="5"/>
        <v/>
      </c>
      <c r="CI25" s="84" t="str">
        <f t="shared" si="5"/>
        <v/>
      </c>
      <c r="CJ25" s="84" t="str">
        <f t="shared" si="5"/>
        <v/>
      </c>
      <c r="CK25" s="84" t="str">
        <f t="shared" si="5"/>
        <v/>
      </c>
      <c r="CL25" s="84" t="str">
        <f t="shared" si="5"/>
        <v/>
      </c>
      <c r="CM25" s="84" t="str">
        <f t="shared" si="5"/>
        <v/>
      </c>
      <c r="CN25" s="84" t="str">
        <f t="shared" si="5"/>
        <v/>
      </c>
      <c r="CO25" s="84" t="str">
        <f t="shared" si="5"/>
        <v/>
      </c>
      <c r="CP25" s="84" t="str">
        <f t="shared" si="5"/>
        <v/>
      </c>
      <c r="CQ25" s="84" t="str">
        <f t="shared" si="5"/>
        <v/>
      </c>
      <c r="CR25" s="84" t="str">
        <f t="shared" si="5"/>
        <v/>
      </c>
      <c r="CS25" s="84" t="str">
        <f t="shared" si="5"/>
        <v/>
      </c>
      <c r="CT25" s="84" t="str">
        <f t="shared" si="5"/>
        <v/>
      </c>
      <c r="CU25" s="84" t="str">
        <f t="shared" si="5"/>
        <v/>
      </c>
      <c r="CV25" s="84" t="str">
        <f t="shared" si="5"/>
        <v/>
      </c>
      <c r="CW25" s="84" t="str">
        <f t="shared" si="5"/>
        <v/>
      </c>
      <c r="CX25" s="84" t="str">
        <f t="shared" si="5"/>
        <v/>
      </c>
      <c r="CY25" s="84" t="str">
        <f t="shared" si="5"/>
        <v/>
      </c>
      <c r="CZ25" s="84" t="str">
        <f t="shared" si="5"/>
        <v/>
      </c>
      <c r="DA25" s="84" t="str">
        <f t="shared" si="5"/>
        <v/>
      </c>
      <c r="DB25" s="84" t="str">
        <f t="shared" si="5"/>
        <v/>
      </c>
      <c r="DC25" s="84" t="str">
        <f t="shared" si="5"/>
        <v/>
      </c>
      <c r="DD25" s="84" t="str">
        <f t="shared" si="5"/>
        <v/>
      </c>
      <c r="DE25" s="84" t="str">
        <f t="shared" si="5"/>
        <v/>
      </c>
      <c r="DF25" s="84" t="str">
        <f t="shared" si="5"/>
        <v/>
      </c>
      <c r="DG25" s="84" t="str">
        <f t="shared" si="5"/>
        <v/>
      </c>
      <c r="DH25" s="84" t="str">
        <f t="shared" si="5"/>
        <v/>
      </c>
      <c r="DI25" s="84" t="str">
        <f t="shared" si="5"/>
        <v/>
      </c>
      <c r="DJ25" s="84" t="str">
        <f t="shared" si="5"/>
        <v/>
      </c>
      <c r="DK25" s="84" t="str">
        <f t="shared" si="5"/>
        <v/>
      </c>
      <c r="DL25" s="84" t="str">
        <f t="shared" si="5"/>
        <v/>
      </c>
      <c r="DM25" s="84" t="str">
        <f t="shared" si="5"/>
        <v/>
      </c>
      <c r="DN25" s="84" t="str">
        <f t="shared" si="5"/>
        <v/>
      </c>
      <c r="DO25" s="84" t="str">
        <f t="shared" si="5"/>
        <v/>
      </c>
      <c r="DP25" s="84" t="str">
        <f t="shared" si="5"/>
        <v/>
      </c>
      <c r="DQ25" s="84" t="str">
        <f t="shared" si="5"/>
        <v/>
      </c>
      <c r="DR25" s="84" t="str">
        <f t="shared" si="5"/>
        <v/>
      </c>
      <c r="DS25" s="84" t="str">
        <f t="shared" si="5"/>
        <v/>
      </c>
      <c r="DT25" s="84" t="str">
        <f t="shared" si="5"/>
        <v/>
      </c>
      <c r="DU25" s="84" t="str">
        <f t="shared" si="5"/>
        <v/>
      </c>
      <c r="DV25" s="84" t="str">
        <f t="shared" si="5"/>
        <v/>
      </c>
      <c r="DW25" s="84" t="str">
        <f t="shared" si="5"/>
        <v/>
      </c>
      <c r="DX25" s="84" t="str">
        <f t="shared" si="5"/>
        <v/>
      </c>
      <c r="DY25" s="84" t="str">
        <f t="shared" si="5"/>
        <v/>
      </c>
      <c r="DZ25" s="84" t="str">
        <f t="shared" si="5"/>
        <v/>
      </c>
      <c r="EA25" s="84" t="str">
        <f t="shared" si="5"/>
        <v/>
      </c>
      <c r="EB25" s="84" t="str">
        <f t="shared" si="5"/>
        <v/>
      </c>
      <c r="EC25" s="84" t="str">
        <f t="shared" si="5"/>
        <v/>
      </c>
      <c r="ED25" s="84" t="str">
        <f t="shared" ref="ED25:GO25" si="6">IF(SUM(ED$51:ED$52,ED$60:ED$61,ED$69:ED$72)=0,"",IF(EC25="",$D25,EC25))</f>
        <v/>
      </c>
      <c r="EE25" s="84" t="str">
        <f t="shared" si="6"/>
        <v/>
      </c>
      <c r="EF25" s="84" t="str">
        <f t="shared" si="6"/>
        <v/>
      </c>
      <c r="EG25" s="84" t="str">
        <f t="shared" si="6"/>
        <v/>
      </c>
      <c r="EH25" s="84" t="str">
        <f t="shared" si="6"/>
        <v/>
      </c>
      <c r="EI25" s="84" t="str">
        <f t="shared" si="6"/>
        <v/>
      </c>
      <c r="EJ25" s="84" t="str">
        <f t="shared" si="6"/>
        <v/>
      </c>
      <c r="EK25" s="84" t="str">
        <f t="shared" si="6"/>
        <v/>
      </c>
      <c r="EL25" s="84" t="str">
        <f t="shared" si="6"/>
        <v/>
      </c>
      <c r="EM25" s="84" t="str">
        <f t="shared" si="6"/>
        <v/>
      </c>
      <c r="EN25" s="84" t="str">
        <f t="shared" si="6"/>
        <v/>
      </c>
      <c r="EO25" s="84" t="str">
        <f t="shared" si="6"/>
        <v/>
      </c>
      <c r="EP25" s="84" t="str">
        <f t="shared" si="6"/>
        <v/>
      </c>
      <c r="EQ25" s="84" t="str">
        <f t="shared" si="6"/>
        <v/>
      </c>
      <c r="ER25" s="84" t="str">
        <f t="shared" si="6"/>
        <v/>
      </c>
      <c r="ES25" s="84" t="str">
        <f t="shared" si="6"/>
        <v/>
      </c>
      <c r="ET25" s="84" t="str">
        <f t="shared" si="6"/>
        <v/>
      </c>
      <c r="EU25" s="84" t="str">
        <f t="shared" si="6"/>
        <v/>
      </c>
      <c r="EV25" s="84" t="str">
        <f t="shared" si="6"/>
        <v/>
      </c>
      <c r="EW25" s="84" t="str">
        <f t="shared" si="6"/>
        <v/>
      </c>
      <c r="EX25" s="84" t="str">
        <f t="shared" si="6"/>
        <v/>
      </c>
      <c r="EY25" s="84" t="str">
        <f t="shared" si="6"/>
        <v/>
      </c>
      <c r="EZ25" s="84" t="str">
        <f t="shared" si="6"/>
        <v/>
      </c>
      <c r="FA25" s="84" t="str">
        <f t="shared" si="6"/>
        <v/>
      </c>
      <c r="FB25" s="84" t="str">
        <f t="shared" si="6"/>
        <v/>
      </c>
      <c r="FC25" s="84" t="str">
        <f t="shared" si="6"/>
        <v/>
      </c>
      <c r="FD25" s="84" t="str">
        <f t="shared" si="6"/>
        <v/>
      </c>
      <c r="FE25" s="84" t="str">
        <f t="shared" si="6"/>
        <v/>
      </c>
      <c r="FF25" s="84" t="str">
        <f t="shared" si="6"/>
        <v/>
      </c>
      <c r="FG25" s="84" t="str">
        <f t="shared" si="6"/>
        <v/>
      </c>
      <c r="FH25" s="84" t="str">
        <f t="shared" si="6"/>
        <v/>
      </c>
      <c r="FI25" s="84" t="str">
        <f t="shared" si="6"/>
        <v/>
      </c>
      <c r="FJ25" s="84" t="str">
        <f t="shared" si="6"/>
        <v/>
      </c>
      <c r="FK25" s="84" t="str">
        <f t="shared" si="6"/>
        <v/>
      </c>
      <c r="FL25" s="84" t="str">
        <f t="shared" si="6"/>
        <v/>
      </c>
      <c r="FM25" s="84" t="str">
        <f t="shared" si="6"/>
        <v/>
      </c>
      <c r="FN25" s="84" t="str">
        <f t="shared" si="6"/>
        <v/>
      </c>
      <c r="FO25" s="84" t="str">
        <f t="shared" si="6"/>
        <v/>
      </c>
      <c r="FP25" s="84" t="str">
        <f t="shared" si="6"/>
        <v/>
      </c>
      <c r="FQ25" s="84" t="str">
        <f t="shared" si="6"/>
        <v/>
      </c>
      <c r="FR25" s="84" t="str">
        <f t="shared" si="6"/>
        <v/>
      </c>
      <c r="FS25" s="84" t="str">
        <f t="shared" si="6"/>
        <v/>
      </c>
      <c r="FT25" s="84" t="str">
        <f t="shared" si="6"/>
        <v/>
      </c>
      <c r="FU25" s="84" t="str">
        <f t="shared" si="6"/>
        <v/>
      </c>
      <c r="FV25" s="84" t="str">
        <f t="shared" si="6"/>
        <v/>
      </c>
      <c r="FW25" s="84" t="str">
        <f t="shared" si="6"/>
        <v/>
      </c>
      <c r="FX25" s="84" t="str">
        <f t="shared" si="6"/>
        <v/>
      </c>
      <c r="FY25" s="84" t="str">
        <f t="shared" si="6"/>
        <v/>
      </c>
      <c r="FZ25" s="84" t="str">
        <f t="shared" si="6"/>
        <v/>
      </c>
      <c r="GA25" s="84" t="str">
        <f t="shared" si="6"/>
        <v/>
      </c>
      <c r="GB25" s="84" t="str">
        <f t="shared" si="6"/>
        <v/>
      </c>
      <c r="GC25" s="84" t="str">
        <f t="shared" si="6"/>
        <v/>
      </c>
      <c r="GD25" s="84" t="str">
        <f t="shared" si="6"/>
        <v/>
      </c>
      <c r="GE25" s="84" t="str">
        <f t="shared" si="6"/>
        <v/>
      </c>
      <c r="GF25" s="84" t="str">
        <f t="shared" si="6"/>
        <v/>
      </c>
      <c r="GG25" s="84" t="str">
        <f t="shared" si="6"/>
        <v/>
      </c>
      <c r="GH25" s="84" t="str">
        <f t="shared" si="6"/>
        <v/>
      </c>
      <c r="GI25" s="84" t="str">
        <f t="shared" si="6"/>
        <v/>
      </c>
      <c r="GJ25" s="84" t="str">
        <f t="shared" si="6"/>
        <v/>
      </c>
      <c r="GK25" s="84" t="str">
        <f t="shared" si="6"/>
        <v/>
      </c>
      <c r="GL25" s="84" t="str">
        <f t="shared" si="6"/>
        <v/>
      </c>
      <c r="GM25" s="84" t="str">
        <f t="shared" si="6"/>
        <v/>
      </c>
      <c r="GN25" s="84" t="str">
        <f t="shared" si="6"/>
        <v/>
      </c>
      <c r="GO25" s="84" t="str">
        <f t="shared" si="6"/>
        <v/>
      </c>
      <c r="GP25" s="84" t="str">
        <f t="shared" ref="GP25:IV25" si="7">IF(SUM(GP$51:GP$52,GP$60:GP$61,GP$69:GP$72)=0,"",IF(GO25="",$D25,GO25))</f>
        <v/>
      </c>
      <c r="GQ25" s="84" t="str">
        <f t="shared" si="7"/>
        <v/>
      </c>
      <c r="GR25" s="84" t="str">
        <f t="shared" si="7"/>
        <v/>
      </c>
      <c r="GS25" s="84" t="str">
        <f t="shared" si="7"/>
        <v/>
      </c>
      <c r="GT25" s="84" t="str">
        <f t="shared" si="7"/>
        <v/>
      </c>
      <c r="GU25" s="84" t="str">
        <f t="shared" si="7"/>
        <v/>
      </c>
      <c r="GV25" s="84" t="str">
        <f t="shared" si="7"/>
        <v/>
      </c>
      <c r="GW25" s="84" t="str">
        <f t="shared" si="7"/>
        <v/>
      </c>
      <c r="GX25" s="84" t="str">
        <f t="shared" si="7"/>
        <v/>
      </c>
      <c r="GY25" s="84" t="str">
        <f t="shared" si="7"/>
        <v/>
      </c>
      <c r="GZ25" s="84" t="str">
        <f t="shared" si="7"/>
        <v/>
      </c>
      <c r="HA25" s="84" t="str">
        <f t="shared" si="7"/>
        <v/>
      </c>
      <c r="HB25" s="84" t="str">
        <f t="shared" si="7"/>
        <v/>
      </c>
      <c r="HC25" s="84" t="str">
        <f t="shared" si="7"/>
        <v/>
      </c>
      <c r="HD25" s="84" t="str">
        <f t="shared" si="7"/>
        <v/>
      </c>
      <c r="HE25" s="84" t="str">
        <f t="shared" si="7"/>
        <v/>
      </c>
      <c r="HF25" s="84" t="str">
        <f t="shared" si="7"/>
        <v/>
      </c>
      <c r="HG25" s="84" t="str">
        <f t="shared" si="7"/>
        <v/>
      </c>
      <c r="HH25" s="84" t="str">
        <f t="shared" si="7"/>
        <v/>
      </c>
      <c r="HI25" s="84" t="str">
        <f t="shared" si="7"/>
        <v/>
      </c>
      <c r="HJ25" s="84" t="str">
        <f t="shared" si="7"/>
        <v/>
      </c>
      <c r="HK25" s="84" t="str">
        <f t="shared" si="7"/>
        <v/>
      </c>
      <c r="HL25" s="84" t="str">
        <f t="shared" si="7"/>
        <v/>
      </c>
      <c r="HM25" s="84" t="str">
        <f t="shared" si="7"/>
        <v/>
      </c>
      <c r="HN25" s="84" t="str">
        <f t="shared" si="7"/>
        <v/>
      </c>
      <c r="HO25" s="84" t="str">
        <f t="shared" si="7"/>
        <v/>
      </c>
      <c r="HP25" s="84" t="str">
        <f t="shared" si="7"/>
        <v/>
      </c>
      <c r="HQ25" s="84" t="str">
        <f t="shared" si="7"/>
        <v/>
      </c>
      <c r="HR25" s="84" t="str">
        <f t="shared" si="7"/>
        <v/>
      </c>
      <c r="HS25" s="84" t="str">
        <f t="shared" si="7"/>
        <v/>
      </c>
      <c r="HT25" s="84" t="str">
        <f t="shared" si="7"/>
        <v/>
      </c>
      <c r="HU25" s="84" t="str">
        <f t="shared" si="7"/>
        <v/>
      </c>
      <c r="HV25" s="84" t="str">
        <f t="shared" si="7"/>
        <v/>
      </c>
      <c r="HW25" s="84" t="str">
        <f t="shared" si="7"/>
        <v/>
      </c>
      <c r="HX25" s="84" t="str">
        <f t="shared" si="7"/>
        <v/>
      </c>
      <c r="HY25" s="84" t="str">
        <f t="shared" si="7"/>
        <v/>
      </c>
      <c r="HZ25" s="84" t="str">
        <f t="shared" si="7"/>
        <v/>
      </c>
      <c r="IA25" s="84" t="str">
        <f t="shared" si="7"/>
        <v/>
      </c>
      <c r="IB25" s="84" t="str">
        <f t="shared" si="7"/>
        <v/>
      </c>
      <c r="IC25" s="84" t="str">
        <f t="shared" si="7"/>
        <v/>
      </c>
      <c r="ID25" s="84" t="str">
        <f t="shared" si="7"/>
        <v/>
      </c>
      <c r="IE25" s="84" t="str">
        <f t="shared" si="7"/>
        <v/>
      </c>
      <c r="IF25" s="84" t="str">
        <f t="shared" si="7"/>
        <v/>
      </c>
      <c r="IG25" s="84" t="str">
        <f t="shared" si="7"/>
        <v/>
      </c>
      <c r="IH25" s="84" t="str">
        <f t="shared" si="7"/>
        <v/>
      </c>
      <c r="II25" s="84" t="str">
        <f t="shared" si="7"/>
        <v/>
      </c>
      <c r="IJ25" s="84" t="str">
        <f t="shared" si="7"/>
        <v/>
      </c>
      <c r="IK25" s="84" t="str">
        <f t="shared" si="7"/>
        <v/>
      </c>
      <c r="IL25" s="84" t="str">
        <f t="shared" si="7"/>
        <v/>
      </c>
      <c r="IM25" s="84" t="str">
        <f t="shared" si="7"/>
        <v/>
      </c>
      <c r="IN25" s="84" t="str">
        <f t="shared" si="7"/>
        <v/>
      </c>
      <c r="IO25" s="84" t="str">
        <f t="shared" si="7"/>
        <v/>
      </c>
      <c r="IP25" s="84" t="str">
        <f t="shared" si="7"/>
        <v/>
      </c>
      <c r="IQ25" s="84" t="str">
        <f t="shared" si="7"/>
        <v/>
      </c>
      <c r="IR25" s="84" t="str">
        <f t="shared" si="7"/>
        <v/>
      </c>
      <c r="IS25" s="84" t="str">
        <f t="shared" si="7"/>
        <v/>
      </c>
      <c r="IT25" s="84" t="str">
        <f t="shared" si="7"/>
        <v/>
      </c>
      <c r="IU25" s="84" t="str">
        <f t="shared" si="7"/>
        <v/>
      </c>
      <c r="IV25" s="85" t="str">
        <f t="shared" si="7"/>
        <v/>
      </c>
    </row>
    <row r="26" spans="1:256" ht="15" customHeight="1" x14ac:dyDescent="0.25">
      <c r="A26" s="81" t="s">
        <v>36</v>
      </c>
      <c r="B26" s="82">
        <v>1.73</v>
      </c>
      <c r="C26" s="67" t="s">
        <v>168</v>
      </c>
      <c r="D26" s="87"/>
      <c r="E26" s="84" t="str">
        <f>IF(SUM(E$51:E$52,E$60:E$61,E$69:E$72)=0,"",D26)</f>
        <v/>
      </c>
      <c r="F26" s="84" t="str">
        <f t="shared" ref="F26:BQ26" si="8">IF(SUM(F$51:F$52,F$60:F$61,F$69:F$72)=0,"",IF(E26="",$D26,E26))</f>
        <v/>
      </c>
      <c r="G26" s="84" t="str">
        <f t="shared" si="8"/>
        <v/>
      </c>
      <c r="H26" s="84" t="str">
        <f t="shared" si="8"/>
        <v/>
      </c>
      <c r="I26" s="84" t="str">
        <f t="shared" si="8"/>
        <v/>
      </c>
      <c r="J26" s="84" t="str">
        <f t="shared" si="8"/>
        <v/>
      </c>
      <c r="K26" s="84" t="str">
        <f t="shared" si="8"/>
        <v/>
      </c>
      <c r="L26" s="84" t="str">
        <f t="shared" si="8"/>
        <v/>
      </c>
      <c r="M26" s="84" t="str">
        <f t="shared" si="8"/>
        <v/>
      </c>
      <c r="N26" s="84" t="str">
        <f t="shared" si="8"/>
        <v/>
      </c>
      <c r="O26" s="84" t="str">
        <f t="shared" si="8"/>
        <v/>
      </c>
      <c r="P26" s="84" t="str">
        <f t="shared" si="8"/>
        <v/>
      </c>
      <c r="Q26" s="84" t="str">
        <f t="shared" si="8"/>
        <v/>
      </c>
      <c r="R26" s="84" t="str">
        <f t="shared" si="8"/>
        <v/>
      </c>
      <c r="S26" s="84" t="str">
        <f t="shared" si="8"/>
        <v/>
      </c>
      <c r="T26" s="84" t="str">
        <f t="shared" si="8"/>
        <v/>
      </c>
      <c r="U26" s="84" t="str">
        <f t="shared" si="8"/>
        <v/>
      </c>
      <c r="V26" s="84" t="str">
        <f t="shared" si="8"/>
        <v/>
      </c>
      <c r="W26" s="84" t="str">
        <f t="shared" si="8"/>
        <v/>
      </c>
      <c r="X26" s="84" t="str">
        <f t="shared" si="8"/>
        <v/>
      </c>
      <c r="Y26" s="84" t="str">
        <f t="shared" si="8"/>
        <v/>
      </c>
      <c r="Z26" s="84" t="str">
        <f t="shared" si="8"/>
        <v/>
      </c>
      <c r="AA26" s="84" t="str">
        <f t="shared" si="8"/>
        <v/>
      </c>
      <c r="AB26" s="84" t="str">
        <f t="shared" si="8"/>
        <v/>
      </c>
      <c r="AC26" s="84" t="str">
        <f t="shared" si="8"/>
        <v/>
      </c>
      <c r="AD26" s="84" t="str">
        <f t="shared" si="8"/>
        <v/>
      </c>
      <c r="AE26" s="84" t="str">
        <f t="shared" si="8"/>
        <v/>
      </c>
      <c r="AF26" s="84" t="str">
        <f t="shared" si="8"/>
        <v/>
      </c>
      <c r="AG26" s="84" t="str">
        <f t="shared" si="8"/>
        <v/>
      </c>
      <c r="AH26" s="84" t="str">
        <f t="shared" si="8"/>
        <v/>
      </c>
      <c r="AI26" s="84" t="str">
        <f t="shared" si="8"/>
        <v/>
      </c>
      <c r="AJ26" s="84" t="str">
        <f t="shared" si="8"/>
        <v/>
      </c>
      <c r="AK26" s="84" t="str">
        <f t="shared" si="8"/>
        <v/>
      </c>
      <c r="AL26" s="84" t="str">
        <f t="shared" si="8"/>
        <v/>
      </c>
      <c r="AM26" s="84" t="str">
        <f t="shared" si="8"/>
        <v/>
      </c>
      <c r="AN26" s="84" t="str">
        <f t="shared" si="8"/>
        <v/>
      </c>
      <c r="AO26" s="84" t="str">
        <f t="shared" si="8"/>
        <v/>
      </c>
      <c r="AP26" s="84" t="str">
        <f t="shared" si="8"/>
        <v/>
      </c>
      <c r="AQ26" s="84" t="str">
        <f t="shared" si="8"/>
        <v/>
      </c>
      <c r="AR26" s="84" t="str">
        <f t="shared" si="8"/>
        <v/>
      </c>
      <c r="AS26" s="84" t="str">
        <f t="shared" si="8"/>
        <v/>
      </c>
      <c r="AT26" s="84" t="str">
        <f t="shared" si="8"/>
        <v/>
      </c>
      <c r="AU26" s="84" t="str">
        <f t="shared" si="8"/>
        <v/>
      </c>
      <c r="AV26" s="84" t="str">
        <f t="shared" si="8"/>
        <v/>
      </c>
      <c r="AW26" s="84" t="str">
        <f t="shared" si="8"/>
        <v/>
      </c>
      <c r="AX26" s="84" t="str">
        <f t="shared" si="8"/>
        <v/>
      </c>
      <c r="AY26" s="84" t="str">
        <f t="shared" si="8"/>
        <v/>
      </c>
      <c r="AZ26" s="84" t="str">
        <f t="shared" si="8"/>
        <v/>
      </c>
      <c r="BA26" s="84" t="str">
        <f t="shared" si="8"/>
        <v/>
      </c>
      <c r="BB26" s="84" t="str">
        <f t="shared" si="8"/>
        <v/>
      </c>
      <c r="BC26" s="84" t="str">
        <f t="shared" si="8"/>
        <v/>
      </c>
      <c r="BD26" s="84" t="str">
        <f t="shared" si="8"/>
        <v/>
      </c>
      <c r="BE26" s="84" t="str">
        <f t="shared" si="8"/>
        <v/>
      </c>
      <c r="BF26" s="84" t="str">
        <f t="shared" si="8"/>
        <v/>
      </c>
      <c r="BG26" s="84" t="str">
        <f t="shared" si="8"/>
        <v/>
      </c>
      <c r="BH26" s="84" t="str">
        <f t="shared" si="8"/>
        <v/>
      </c>
      <c r="BI26" s="84" t="str">
        <f t="shared" si="8"/>
        <v/>
      </c>
      <c r="BJ26" s="84" t="str">
        <f t="shared" si="8"/>
        <v/>
      </c>
      <c r="BK26" s="84" t="str">
        <f t="shared" si="8"/>
        <v/>
      </c>
      <c r="BL26" s="84" t="str">
        <f t="shared" si="8"/>
        <v/>
      </c>
      <c r="BM26" s="84" t="str">
        <f t="shared" si="8"/>
        <v/>
      </c>
      <c r="BN26" s="84" t="str">
        <f t="shared" si="8"/>
        <v/>
      </c>
      <c r="BO26" s="84" t="str">
        <f t="shared" si="8"/>
        <v/>
      </c>
      <c r="BP26" s="84" t="str">
        <f t="shared" si="8"/>
        <v/>
      </c>
      <c r="BQ26" s="84" t="str">
        <f t="shared" si="8"/>
        <v/>
      </c>
      <c r="BR26" s="84" t="str">
        <f t="shared" ref="BR26:EC26" si="9">IF(SUM(BR$51:BR$52,BR$60:BR$61,BR$69:BR$72)=0,"",IF(BQ26="",$D26,BQ26))</f>
        <v/>
      </c>
      <c r="BS26" s="84" t="str">
        <f t="shared" si="9"/>
        <v/>
      </c>
      <c r="BT26" s="84" t="str">
        <f t="shared" si="9"/>
        <v/>
      </c>
      <c r="BU26" s="84" t="str">
        <f t="shared" si="9"/>
        <v/>
      </c>
      <c r="BV26" s="84" t="str">
        <f t="shared" si="9"/>
        <v/>
      </c>
      <c r="BW26" s="84" t="str">
        <f t="shared" si="9"/>
        <v/>
      </c>
      <c r="BX26" s="84" t="str">
        <f t="shared" si="9"/>
        <v/>
      </c>
      <c r="BY26" s="84" t="str">
        <f t="shared" si="9"/>
        <v/>
      </c>
      <c r="BZ26" s="84" t="str">
        <f t="shared" si="9"/>
        <v/>
      </c>
      <c r="CA26" s="84" t="str">
        <f t="shared" si="9"/>
        <v/>
      </c>
      <c r="CB26" s="84" t="str">
        <f t="shared" si="9"/>
        <v/>
      </c>
      <c r="CC26" s="84" t="str">
        <f t="shared" si="9"/>
        <v/>
      </c>
      <c r="CD26" s="84" t="str">
        <f t="shared" si="9"/>
        <v/>
      </c>
      <c r="CE26" s="84" t="str">
        <f t="shared" si="9"/>
        <v/>
      </c>
      <c r="CF26" s="84" t="str">
        <f t="shared" si="9"/>
        <v/>
      </c>
      <c r="CG26" s="84" t="str">
        <f t="shared" si="9"/>
        <v/>
      </c>
      <c r="CH26" s="84" t="str">
        <f t="shared" si="9"/>
        <v/>
      </c>
      <c r="CI26" s="84" t="str">
        <f t="shared" si="9"/>
        <v/>
      </c>
      <c r="CJ26" s="84" t="str">
        <f t="shared" si="9"/>
        <v/>
      </c>
      <c r="CK26" s="84" t="str">
        <f t="shared" si="9"/>
        <v/>
      </c>
      <c r="CL26" s="84" t="str">
        <f t="shared" si="9"/>
        <v/>
      </c>
      <c r="CM26" s="84" t="str">
        <f t="shared" si="9"/>
        <v/>
      </c>
      <c r="CN26" s="84" t="str">
        <f t="shared" si="9"/>
        <v/>
      </c>
      <c r="CO26" s="84" t="str">
        <f t="shared" si="9"/>
        <v/>
      </c>
      <c r="CP26" s="84" t="str">
        <f t="shared" si="9"/>
        <v/>
      </c>
      <c r="CQ26" s="84" t="str">
        <f t="shared" si="9"/>
        <v/>
      </c>
      <c r="CR26" s="84" t="str">
        <f t="shared" si="9"/>
        <v/>
      </c>
      <c r="CS26" s="84" t="str">
        <f t="shared" si="9"/>
        <v/>
      </c>
      <c r="CT26" s="84" t="str">
        <f t="shared" si="9"/>
        <v/>
      </c>
      <c r="CU26" s="84" t="str">
        <f t="shared" si="9"/>
        <v/>
      </c>
      <c r="CV26" s="84" t="str">
        <f t="shared" si="9"/>
        <v/>
      </c>
      <c r="CW26" s="84" t="str">
        <f t="shared" si="9"/>
        <v/>
      </c>
      <c r="CX26" s="84" t="str">
        <f t="shared" si="9"/>
        <v/>
      </c>
      <c r="CY26" s="84" t="str">
        <f t="shared" si="9"/>
        <v/>
      </c>
      <c r="CZ26" s="84" t="str">
        <f t="shared" si="9"/>
        <v/>
      </c>
      <c r="DA26" s="84" t="str">
        <f t="shared" si="9"/>
        <v/>
      </c>
      <c r="DB26" s="84" t="str">
        <f t="shared" si="9"/>
        <v/>
      </c>
      <c r="DC26" s="84" t="str">
        <f t="shared" si="9"/>
        <v/>
      </c>
      <c r="DD26" s="84" t="str">
        <f t="shared" si="9"/>
        <v/>
      </c>
      <c r="DE26" s="84" t="str">
        <f t="shared" si="9"/>
        <v/>
      </c>
      <c r="DF26" s="84" t="str">
        <f t="shared" si="9"/>
        <v/>
      </c>
      <c r="DG26" s="84" t="str">
        <f t="shared" si="9"/>
        <v/>
      </c>
      <c r="DH26" s="84" t="str">
        <f t="shared" si="9"/>
        <v/>
      </c>
      <c r="DI26" s="84" t="str">
        <f t="shared" si="9"/>
        <v/>
      </c>
      <c r="DJ26" s="84" t="str">
        <f t="shared" si="9"/>
        <v/>
      </c>
      <c r="DK26" s="84" t="str">
        <f t="shared" si="9"/>
        <v/>
      </c>
      <c r="DL26" s="84" t="str">
        <f t="shared" si="9"/>
        <v/>
      </c>
      <c r="DM26" s="84" t="str">
        <f t="shared" si="9"/>
        <v/>
      </c>
      <c r="DN26" s="84" t="str">
        <f t="shared" si="9"/>
        <v/>
      </c>
      <c r="DO26" s="84" t="str">
        <f t="shared" si="9"/>
        <v/>
      </c>
      <c r="DP26" s="84" t="str">
        <f t="shared" si="9"/>
        <v/>
      </c>
      <c r="DQ26" s="84" t="str">
        <f t="shared" si="9"/>
        <v/>
      </c>
      <c r="DR26" s="84" t="str">
        <f t="shared" si="9"/>
        <v/>
      </c>
      <c r="DS26" s="84" t="str">
        <f t="shared" si="9"/>
        <v/>
      </c>
      <c r="DT26" s="84" t="str">
        <f t="shared" si="9"/>
        <v/>
      </c>
      <c r="DU26" s="84" t="str">
        <f t="shared" si="9"/>
        <v/>
      </c>
      <c r="DV26" s="84" t="str">
        <f t="shared" si="9"/>
        <v/>
      </c>
      <c r="DW26" s="84" t="str">
        <f t="shared" si="9"/>
        <v/>
      </c>
      <c r="DX26" s="84" t="str">
        <f t="shared" si="9"/>
        <v/>
      </c>
      <c r="DY26" s="84" t="str">
        <f t="shared" si="9"/>
        <v/>
      </c>
      <c r="DZ26" s="84" t="str">
        <f t="shared" si="9"/>
        <v/>
      </c>
      <c r="EA26" s="84" t="str">
        <f t="shared" si="9"/>
        <v/>
      </c>
      <c r="EB26" s="84" t="str">
        <f t="shared" si="9"/>
        <v/>
      </c>
      <c r="EC26" s="84" t="str">
        <f t="shared" si="9"/>
        <v/>
      </c>
      <c r="ED26" s="84" t="str">
        <f t="shared" ref="ED26:GO26" si="10">IF(SUM(ED$51:ED$52,ED$60:ED$61,ED$69:ED$72)=0,"",IF(EC26="",$D26,EC26))</f>
        <v/>
      </c>
      <c r="EE26" s="84" t="str">
        <f t="shared" si="10"/>
        <v/>
      </c>
      <c r="EF26" s="84" t="str">
        <f t="shared" si="10"/>
        <v/>
      </c>
      <c r="EG26" s="84" t="str">
        <f t="shared" si="10"/>
        <v/>
      </c>
      <c r="EH26" s="84" t="str">
        <f t="shared" si="10"/>
        <v/>
      </c>
      <c r="EI26" s="84" t="str">
        <f t="shared" si="10"/>
        <v/>
      </c>
      <c r="EJ26" s="84" t="str">
        <f t="shared" si="10"/>
        <v/>
      </c>
      <c r="EK26" s="84" t="str">
        <f t="shared" si="10"/>
        <v/>
      </c>
      <c r="EL26" s="84" t="str">
        <f t="shared" si="10"/>
        <v/>
      </c>
      <c r="EM26" s="84" t="str">
        <f t="shared" si="10"/>
        <v/>
      </c>
      <c r="EN26" s="84" t="str">
        <f t="shared" si="10"/>
        <v/>
      </c>
      <c r="EO26" s="84" t="str">
        <f t="shared" si="10"/>
        <v/>
      </c>
      <c r="EP26" s="84" t="str">
        <f t="shared" si="10"/>
        <v/>
      </c>
      <c r="EQ26" s="84" t="str">
        <f t="shared" si="10"/>
        <v/>
      </c>
      <c r="ER26" s="84" t="str">
        <f t="shared" si="10"/>
        <v/>
      </c>
      <c r="ES26" s="84" t="str">
        <f t="shared" si="10"/>
        <v/>
      </c>
      <c r="ET26" s="84" t="str">
        <f t="shared" si="10"/>
        <v/>
      </c>
      <c r="EU26" s="84" t="str">
        <f t="shared" si="10"/>
        <v/>
      </c>
      <c r="EV26" s="84" t="str">
        <f t="shared" si="10"/>
        <v/>
      </c>
      <c r="EW26" s="84" t="str">
        <f t="shared" si="10"/>
        <v/>
      </c>
      <c r="EX26" s="84" t="str">
        <f t="shared" si="10"/>
        <v/>
      </c>
      <c r="EY26" s="84" t="str">
        <f t="shared" si="10"/>
        <v/>
      </c>
      <c r="EZ26" s="84" t="str">
        <f t="shared" si="10"/>
        <v/>
      </c>
      <c r="FA26" s="84" t="str">
        <f t="shared" si="10"/>
        <v/>
      </c>
      <c r="FB26" s="84" t="str">
        <f t="shared" si="10"/>
        <v/>
      </c>
      <c r="FC26" s="84" t="str">
        <f t="shared" si="10"/>
        <v/>
      </c>
      <c r="FD26" s="84" t="str">
        <f t="shared" si="10"/>
        <v/>
      </c>
      <c r="FE26" s="84" t="str">
        <f t="shared" si="10"/>
        <v/>
      </c>
      <c r="FF26" s="84" t="str">
        <f t="shared" si="10"/>
        <v/>
      </c>
      <c r="FG26" s="84" t="str">
        <f t="shared" si="10"/>
        <v/>
      </c>
      <c r="FH26" s="84" t="str">
        <f t="shared" si="10"/>
        <v/>
      </c>
      <c r="FI26" s="84" t="str">
        <f t="shared" si="10"/>
        <v/>
      </c>
      <c r="FJ26" s="84" t="str">
        <f t="shared" si="10"/>
        <v/>
      </c>
      <c r="FK26" s="84" t="str">
        <f t="shared" si="10"/>
        <v/>
      </c>
      <c r="FL26" s="84" t="str">
        <f t="shared" si="10"/>
        <v/>
      </c>
      <c r="FM26" s="84" t="str">
        <f t="shared" si="10"/>
        <v/>
      </c>
      <c r="FN26" s="84" t="str">
        <f t="shared" si="10"/>
        <v/>
      </c>
      <c r="FO26" s="84" t="str">
        <f t="shared" si="10"/>
        <v/>
      </c>
      <c r="FP26" s="84" t="str">
        <f t="shared" si="10"/>
        <v/>
      </c>
      <c r="FQ26" s="84" t="str">
        <f t="shared" si="10"/>
        <v/>
      </c>
      <c r="FR26" s="84" t="str">
        <f t="shared" si="10"/>
        <v/>
      </c>
      <c r="FS26" s="84" t="str">
        <f t="shared" si="10"/>
        <v/>
      </c>
      <c r="FT26" s="84" t="str">
        <f t="shared" si="10"/>
        <v/>
      </c>
      <c r="FU26" s="84" t="str">
        <f t="shared" si="10"/>
        <v/>
      </c>
      <c r="FV26" s="84" t="str">
        <f t="shared" si="10"/>
        <v/>
      </c>
      <c r="FW26" s="84" t="str">
        <f t="shared" si="10"/>
        <v/>
      </c>
      <c r="FX26" s="84" t="str">
        <f t="shared" si="10"/>
        <v/>
      </c>
      <c r="FY26" s="84" t="str">
        <f t="shared" si="10"/>
        <v/>
      </c>
      <c r="FZ26" s="84" t="str">
        <f t="shared" si="10"/>
        <v/>
      </c>
      <c r="GA26" s="84" t="str">
        <f t="shared" si="10"/>
        <v/>
      </c>
      <c r="GB26" s="84" t="str">
        <f t="shared" si="10"/>
        <v/>
      </c>
      <c r="GC26" s="84" t="str">
        <f t="shared" si="10"/>
        <v/>
      </c>
      <c r="GD26" s="84" t="str">
        <f t="shared" si="10"/>
        <v/>
      </c>
      <c r="GE26" s="84" t="str">
        <f t="shared" si="10"/>
        <v/>
      </c>
      <c r="GF26" s="84" t="str">
        <f t="shared" si="10"/>
        <v/>
      </c>
      <c r="GG26" s="84" t="str">
        <f t="shared" si="10"/>
        <v/>
      </c>
      <c r="GH26" s="84" t="str">
        <f t="shared" si="10"/>
        <v/>
      </c>
      <c r="GI26" s="84" t="str">
        <f t="shared" si="10"/>
        <v/>
      </c>
      <c r="GJ26" s="84" t="str">
        <f t="shared" si="10"/>
        <v/>
      </c>
      <c r="GK26" s="84" t="str">
        <f t="shared" si="10"/>
        <v/>
      </c>
      <c r="GL26" s="84" t="str">
        <f t="shared" si="10"/>
        <v/>
      </c>
      <c r="GM26" s="84" t="str">
        <f t="shared" si="10"/>
        <v/>
      </c>
      <c r="GN26" s="84" t="str">
        <f t="shared" si="10"/>
        <v/>
      </c>
      <c r="GO26" s="84" t="str">
        <f t="shared" si="10"/>
        <v/>
      </c>
      <c r="GP26" s="84" t="str">
        <f t="shared" ref="GP26:IV26" si="11">IF(SUM(GP$51:GP$52,GP$60:GP$61,GP$69:GP$72)=0,"",IF(GO26="",$D26,GO26))</f>
        <v/>
      </c>
      <c r="GQ26" s="84" t="str">
        <f t="shared" si="11"/>
        <v/>
      </c>
      <c r="GR26" s="84" t="str">
        <f t="shared" si="11"/>
        <v/>
      </c>
      <c r="GS26" s="84" t="str">
        <f t="shared" si="11"/>
        <v/>
      </c>
      <c r="GT26" s="84" t="str">
        <f t="shared" si="11"/>
        <v/>
      </c>
      <c r="GU26" s="84" t="str">
        <f t="shared" si="11"/>
        <v/>
      </c>
      <c r="GV26" s="84" t="str">
        <f t="shared" si="11"/>
        <v/>
      </c>
      <c r="GW26" s="84" t="str">
        <f t="shared" si="11"/>
        <v/>
      </c>
      <c r="GX26" s="84" t="str">
        <f t="shared" si="11"/>
        <v/>
      </c>
      <c r="GY26" s="84" t="str">
        <f t="shared" si="11"/>
        <v/>
      </c>
      <c r="GZ26" s="84" t="str">
        <f t="shared" si="11"/>
        <v/>
      </c>
      <c r="HA26" s="84" t="str">
        <f t="shared" si="11"/>
        <v/>
      </c>
      <c r="HB26" s="84" t="str">
        <f t="shared" si="11"/>
        <v/>
      </c>
      <c r="HC26" s="84" t="str">
        <f t="shared" si="11"/>
        <v/>
      </c>
      <c r="HD26" s="84" t="str">
        <f t="shared" si="11"/>
        <v/>
      </c>
      <c r="HE26" s="84" t="str">
        <f t="shared" si="11"/>
        <v/>
      </c>
      <c r="HF26" s="84" t="str">
        <f t="shared" si="11"/>
        <v/>
      </c>
      <c r="HG26" s="84" t="str">
        <f t="shared" si="11"/>
        <v/>
      </c>
      <c r="HH26" s="84" t="str">
        <f t="shared" si="11"/>
        <v/>
      </c>
      <c r="HI26" s="84" t="str">
        <f t="shared" si="11"/>
        <v/>
      </c>
      <c r="HJ26" s="84" t="str">
        <f t="shared" si="11"/>
        <v/>
      </c>
      <c r="HK26" s="84" t="str">
        <f t="shared" si="11"/>
        <v/>
      </c>
      <c r="HL26" s="84" t="str">
        <f t="shared" si="11"/>
        <v/>
      </c>
      <c r="HM26" s="84" t="str">
        <f t="shared" si="11"/>
        <v/>
      </c>
      <c r="HN26" s="84" t="str">
        <f t="shared" si="11"/>
        <v/>
      </c>
      <c r="HO26" s="84" t="str">
        <f t="shared" si="11"/>
        <v/>
      </c>
      <c r="HP26" s="84" t="str">
        <f t="shared" si="11"/>
        <v/>
      </c>
      <c r="HQ26" s="84" t="str">
        <f t="shared" si="11"/>
        <v/>
      </c>
      <c r="HR26" s="84" t="str">
        <f t="shared" si="11"/>
        <v/>
      </c>
      <c r="HS26" s="84" t="str">
        <f t="shared" si="11"/>
        <v/>
      </c>
      <c r="HT26" s="84" t="str">
        <f t="shared" si="11"/>
        <v/>
      </c>
      <c r="HU26" s="84" t="str">
        <f t="shared" si="11"/>
        <v/>
      </c>
      <c r="HV26" s="84" t="str">
        <f t="shared" si="11"/>
        <v/>
      </c>
      <c r="HW26" s="84" t="str">
        <f t="shared" si="11"/>
        <v/>
      </c>
      <c r="HX26" s="84" t="str">
        <f t="shared" si="11"/>
        <v/>
      </c>
      <c r="HY26" s="84" t="str">
        <f t="shared" si="11"/>
        <v/>
      </c>
      <c r="HZ26" s="84" t="str">
        <f t="shared" si="11"/>
        <v/>
      </c>
      <c r="IA26" s="84" t="str">
        <f t="shared" si="11"/>
        <v/>
      </c>
      <c r="IB26" s="84" t="str">
        <f t="shared" si="11"/>
        <v/>
      </c>
      <c r="IC26" s="84" t="str">
        <f t="shared" si="11"/>
        <v/>
      </c>
      <c r="ID26" s="84" t="str">
        <f t="shared" si="11"/>
        <v/>
      </c>
      <c r="IE26" s="84" t="str">
        <f t="shared" si="11"/>
        <v/>
      </c>
      <c r="IF26" s="84" t="str">
        <f t="shared" si="11"/>
        <v/>
      </c>
      <c r="IG26" s="84" t="str">
        <f t="shared" si="11"/>
        <v/>
      </c>
      <c r="IH26" s="84" t="str">
        <f t="shared" si="11"/>
        <v/>
      </c>
      <c r="II26" s="84" t="str">
        <f t="shared" si="11"/>
        <v/>
      </c>
      <c r="IJ26" s="84" t="str">
        <f t="shared" si="11"/>
        <v/>
      </c>
      <c r="IK26" s="84" t="str">
        <f t="shared" si="11"/>
        <v/>
      </c>
      <c r="IL26" s="84" t="str">
        <f t="shared" si="11"/>
        <v/>
      </c>
      <c r="IM26" s="84" t="str">
        <f t="shared" si="11"/>
        <v/>
      </c>
      <c r="IN26" s="84" t="str">
        <f t="shared" si="11"/>
        <v/>
      </c>
      <c r="IO26" s="84" t="str">
        <f t="shared" si="11"/>
        <v/>
      </c>
      <c r="IP26" s="84" t="str">
        <f t="shared" si="11"/>
        <v/>
      </c>
      <c r="IQ26" s="84" t="str">
        <f t="shared" si="11"/>
        <v/>
      </c>
      <c r="IR26" s="84" t="str">
        <f t="shared" si="11"/>
        <v/>
      </c>
      <c r="IS26" s="84" t="str">
        <f t="shared" si="11"/>
        <v/>
      </c>
      <c r="IT26" s="84" t="str">
        <f t="shared" si="11"/>
        <v/>
      </c>
      <c r="IU26" s="84" t="str">
        <f t="shared" si="11"/>
        <v/>
      </c>
      <c r="IV26" s="85" t="str">
        <f t="shared" si="11"/>
        <v/>
      </c>
    </row>
    <row r="27" spans="1:256" ht="15" customHeight="1" x14ac:dyDescent="0.25">
      <c r="A27" s="81" t="s">
        <v>63</v>
      </c>
      <c r="B27" s="88"/>
      <c r="C27" s="89" t="s">
        <v>53</v>
      </c>
      <c r="D27" s="90"/>
      <c r="E27" s="91"/>
      <c r="F27" s="84"/>
      <c r="G27" s="92"/>
      <c r="H27" s="92"/>
      <c r="I27" s="92"/>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5"/>
    </row>
    <row r="28" spans="1:256" ht="15" customHeight="1" x14ac:dyDescent="0.25">
      <c r="A28" s="63" t="str">
        <f>IF(MATCH(C49,C:C,0)&gt;49,"Rows have been added",IF(MATCH(C49,C:C,0)&lt;49,"Rows have been deleted",""))</f>
        <v/>
      </c>
      <c r="B28" s="76"/>
      <c r="C28" s="77" t="s">
        <v>21</v>
      </c>
      <c r="D28" s="78"/>
      <c r="E28" s="78"/>
      <c r="F28" s="80"/>
      <c r="G28" s="93"/>
      <c r="H28" s="93"/>
      <c r="I28" s="93"/>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c r="IU28" s="80"/>
      <c r="IV28" s="80"/>
    </row>
    <row r="29" spans="1:256" ht="15" customHeight="1" x14ac:dyDescent="0.25">
      <c r="A29" s="63"/>
      <c r="B29" s="76"/>
      <c r="C29" s="77" t="s">
        <v>2</v>
      </c>
      <c r="D29" s="80"/>
      <c r="E29" s="79" t="s">
        <v>169</v>
      </c>
      <c r="F29" s="80"/>
      <c r="G29" s="80"/>
      <c r="H29" s="80"/>
      <c r="I29" s="80"/>
      <c r="J29" s="80"/>
      <c r="K29" s="80"/>
      <c r="L29" s="80"/>
      <c r="M29" s="80"/>
      <c r="N29" s="80"/>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c r="EO29" s="78"/>
      <c r="EP29" s="78"/>
      <c r="EQ29" s="78"/>
      <c r="ER29" s="78"/>
      <c r="ES29" s="78"/>
      <c r="ET29" s="78"/>
      <c r="EU29" s="78"/>
      <c r="EV29" s="78"/>
      <c r="EW29" s="78"/>
      <c r="EX29" s="78"/>
      <c r="EY29" s="78"/>
      <c r="EZ29" s="78"/>
      <c r="FA29" s="78"/>
      <c r="FB29" s="78"/>
      <c r="FC29" s="78"/>
      <c r="FD29" s="78"/>
      <c r="FE29" s="78"/>
      <c r="FF29" s="78"/>
      <c r="FG29" s="78"/>
      <c r="FH29" s="78"/>
      <c r="FI29" s="78"/>
      <c r="FJ29" s="78"/>
      <c r="FK29" s="78"/>
      <c r="FL29" s="78"/>
      <c r="FM29" s="78"/>
      <c r="FN29" s="78"/>
      <c r="FO29" s="78"/>
      <c r="FP29" s="78"/>
      <c r="FQ29" s="78"/>
      <c r="FR29" s="78"/>
      <c r="FS29" s="78"/>
      <c r="FT29" s="78"/>
      <c r="FU29" s="78"/>
      <c r="FV29" s="78"/>
      <c r="FW29" s="78"/>
      <c r="FX29" s="78"/>
      <c r="FY29" s="78"/>
      <c r="FZ29" s="78"/>
      <c r="GA29" s="78"/>
      <c r="GB29" s="78"/>
      <c r="GC29" s="78"/>
      <c r="GD29" s="78"/>
      <c r="GE29" s="78"/>
      <c r="GF29" s="78"/>
      <c r="GG29" s="78"/>
      <c r="GH29" s="78"/>
      <c r="GI29" s="78"/>
      <c r="GJ29" s="78"/>
      <c r="GK29" s="78"/>
      <c r="GL29" s="78"/>
      <c r="GM29" s="78"/>
      <c r="GN29" s="78"/>
      <c r="GO29" s="78"/>
      <c r="GP29" s="78"/>
      <c r="GQ29" s="78"/>
      <c r="GR29" s="78"/>
      <c r="GS29" s="78"/>
      <c r="GT29" s="78"/>
      <c r="GU29" s="78"/>
      <c r="GV29" s="78"/>
      <c r="GW29" s="78"/>
      <c r="GX29" s="78"/>
      <c r="GY29" s="78"/>
      <c r="GZ29" s="78"/>
      <c r="HA29" s="78"/>
      <c r="HB29" s="78"/>
      <c r="HC29" s="78"/>
      <c r="HD29" s="78"/>
      <c r="HE29" s="78"/>
      <c r="HF29" s="78"/>
      <c r="HG29" s="78"/>
      <c r="HH29" s="78"/>
      <c r="HI29" s="78"/>
      <c r="HJ29" s="78"/>
      <c r="HK29" s="78"/>
      <c r="HL29" s="78"/>
      <c r="HM29" s="78"/>
      <c r="HN29" s="78"/>
      <c r="HO29" s="78"/>
      <c r="HP29" s="78"/>
      <c r="HQ29" s="78"/>
      <c r="HR29" s="78"/>
      <c r="HS29" s="78"/>
      <c r="HT29" s="78"/>
      <c r="HU29" s="78"/>
      <c r="HV29" s="78"/>
      <c r="HW29" s="78"/>
      <c r="HX29" s="78"/>
      <c r="HY29" s="78"/>
      <c r="HZ29" s="78"/>
      <c r="IA29" s="78"/>
      <c r="IB29" s="78"/>
      <c r="IC29" s="78"/>
      <c r="ID29" s="78"/>
      <c r="IE29" s="78"/>
      <c r="IF29" s="78"/>
      <c r="IG29" s="78"/>
      <c r="IH29" s="78"/>
      <c r="II29" s="78"/>
      <c r="IJ29" s="78"/>
      <c r="IK29" s="78"/>
      <c r="IL29" s="78"/>
      <c r="IM29" s="78"/>
      <c r="IN29" s="78"/>
      <c r="IO29" s="78"/>
      <c r="IP29" s="78"/>
      <c r="IQ29" s="78"/>
      <c r="IR29" s="78"/>
      <c r="IS29" s="78"/>
      <c r="IT29" s="78"/>
      <c r="IU29" s="78"/>
      <c r="IV29" s="78"/>
    </row>
    <row r="30" spans="1:256" s="53" customFormat="1" ht="15" customHeight="1" x14ac:dyDescent="0.25">
      <c r="A30" s="81" t="s">
        <v>64</v>
      </c>
      <c r="B30" s="82" t="s">
        <v>145</v>
      </c>
      <c r="C30" s="86" t="s">
        <v>3</v>
      </c>
      <c r="D30" s="94"/>
      <c r="E30" s="84" t="str">
        <f>IF(SUM(E$51:E$52,E$60:E$61,E$69:E$72)=0,"",D30)</f>
        <v/>
      </c>
      <c r="F30" s="84" t="str">
        <f t="shared" ref="F30:BQ30" si="12">IF(SUM(F$51:F$52,F$60:F$61,F$69:F$72)=0,"",IF(E30="",$D30,E30))</f>
        <v/>
      </c>
      <c r="G30" s="84" t="str">
        <f t="shared" si="12"/>
        <v/>
      </c>
      <c r="H30" s="84" t="str">
        <f t="shared" si="12"/>
        <v/>
      </c>
      <c r="I30" s="84" t="str">
        <f t="shared" si="12"/>
        <v/>
      </c>
      <c r="J30" s="84" t="str">
        <f t="shared" si="12"/>
        <v/>
      </c>
      <c r="K30" s="84" t="str">
        <f t="shared" si="12"/>
        <v/>
      </c>
      <c r="L30" s="84" t="str">
        <f t="shared" si="12"/>
        <v/>
      </c>
      <c r="M30" s="84" t="str">
        <f t="shared" si="12"/>
        <v/>
      </c>
      <c r="N30" s="84" t="str">
        <f t="shared" si="12"/>
        <v/>
      </c>
      <c r="O30" s="84" t="str">
        <f t="shared" si="12"/>
        <v/>
      </c>
      <c r="P30" s="84" t="str">
        <f t="shared" si="12"/>
        <v/>
      </c>
      <c r="Q30" s="84" t="str">
        <f t="shared" si="12"/>
        <v/>
      </c>
      <c r="R30" s="84" t="str">
        <f t="shared" si="12"/>
        <v/>
      </c>
      <c r="S30" s="84" t="str">
        <f t="shared" si="12"/>
        <v/>
      </c>
      <c r="T30" s="84" t="str">
        <f t="shared" si="12"/>
        <v/>
      </c>
      <c r="U30" s="84" t="str">
        <f t="shared" si="12"/>
        <v/>
      </c>
      <c r="V30" s="84" t="str">
        <f t="shared" si="12"/>
        <v/>
      </c>
      <c r="W30" s="84" t="str">
        <f t="shared" si="12"/>
        <v/>
      </c>
      <c r="X30" s="84" t="str">
        <f t="shared" si="12"/>
        <v/>
      </c>
      <c r="Y30" s="84" t="str">
        <f t="shared" si="12"/>
        <v/>
      </c>
      <c r="Z30" s="84" t="str">
        <f t="shared" si="12"/>
        <v/>
      </c>
      <c r="AA30" s="84" t="str">
        <f t="shared" si="12"/>
        <v/>
      </c>
      <c r="AB30" s="84" t="str">
        <f t="shared" si="12"/>
        <v/>
      </c>
      <c r="AC30" s="84" t="str">
        <f t="shared" si="12"/>
        <v/>
      </c>
      <c r="AD30" s="84" t="str">
        <f t="shared" si="12"/>
        <v/>
      </c>
      <c r="AE30" s="84" t="str">
        <f t="shared" si="12"/>
        <v/>
      </c>
      <c r="AF30" s="84" t="str">
        <f t="shared" si="12"/>
        <v/>
      </c>
      <c r="AG30" s="84" t="str">
        <f t="shared" si="12"/>
        <v/>
      </c>
      <c r="AH30" s="84" t="str">
        <f t="shared" si="12"/>
        <v/>
      </c>
      <c r="AI30" s="84" t="str">
        <f t="shared" si="12"/>
        <v/>
      </c>
      <c r="AJ30" s="84" t="str">
        <f t="shared" si="12"/>
        <v/>
      </c>
      <c r="AK30" s="84" t="str">
        <f t="shared" si="12"/>
        <v/>
      </c>
      <c r="AL30" s="84" t="str">
        <f t="shared" si="12"/>
        <v/>
      </c>
      <c r="AM30" s="84" t="str">
        <f t="shared" si="12"/>
        <v/>
      </c>
      <c r="AN30" s="84" t="str">
        <f t="shared" si="12"/>
        <v/>
      </c>
      <c r="AO30" s="84" t="str">
        <f t="shared" si="12"/>
        <v/>
      </c>
      <c r="AP30" s="84" t="str">
        <f t="shared" si="12"/>
        <v/>
      </c>
      <c r="AQ30" s="84" t="str">
        <f t="shared" si="12"/>
        <v/>
      </c>
      <c r="AR30" s="84" t="str">
        <f t="shared" si="12"/>
        <v/>
      </c>
      <c r="AS30" s="84" t="str">
        <f t="shared" si="12"/>
        <v/>
      </c>
      <c r="AT30" s="84" t="str">
        <f t="shared" si="12"/>
        <v/>
      </c>
      <c r="AU30" s="84" t="str">
        <f t="shared" si="12"/>
        <v/>
      </c>
      <c r="AV30" s="84" t="str">
        <f t="shared" si="12"/>
        <v/>
      </c>
      <c r="AW30" s="84" t="str">
        <f t="shared" si="12"/>
        <v/>
      </c>
      <c r="AX30" s="84" t="str">
        <f t="shared" si="12"/>
        <v/>
      </c>
      <c r="AY30" s="84" t="str">
        <f t="shared" si="12"/>
        <v/>
      </c>
      <c r="AZ30" s="84" t="str">
        <f t="shared" si="12"/>
        <v/>
      </c>
      <c r="BA30" s="84" t="str">
        <f t="shared" si="12"/>
        <v/>
      </c>
      <c r="BB30" s="84" t="str">
        <f t="shared" si="12"/>
        <v/>
      </c>
      <c r="BC30" s="84" t="str">
        <f t="shared" si="12"/>
        <v/>
      </c>
      <c r="BD30" s="84" t="str">
        <f t="shared" si="12"/>
        <v/>
      </c>
      <c r="BE30" s="84" t="str">
        <f t="shared" si="12"/>
        <v/>
      </c>
      <c r="BF30" s="84" t="str">
        <f t="shared" si="12"/>
        <v/>
      </c>
      <c r="BG30" s="84" t="str">
        <f t="shared" si="12"/>
        <v/>
      </c>
      <c r="BH30" s="84" t="str">
        <f t="shared" si="12"/>
        <v/>
      </c>
      <c r="BI30" s="84" t="str">
        <f t="shared" si="12"/>
        <v/>
      </c>
      <c r="BJ30" s="84" t="str">
        <f t="shared" si="12"/>
        <v/>
      </c>
      <c r="BK30" s="84" t="str">
        <f t="shared" si="12"/>
        <v/>
      </c>
      <c r="BL30" s="84" t="str">
        <f t="shared" si="12"/>
        <v/>
      </c>
      <c r="BM30" s="84" t="str">
        <f t="shared" si="12"/>
        <v/>
      </c>
      <c r="BN30" s="84" t="str">
        <f t="shared" si="12"/>
        <v/>
      </c>
      <c r="BO30" s="84" t="str">
        <f t="shared" si="12"/>
        <v/>
      </c>
      <c r="BP30" s="84" t="str">
        <f t="shared" si="12"/>
        <v/>
      </c>
      <c r="BQ30" s="84" t="str">
        <f t="shared" si="12"/>
        <v/>
      </c>
      <c r="BR30" s="84" t="str">
        <f t="shared" ref="BR30:EC30" si="13">IF(SUM(BR$51:BR$52,BR$60:BR$61,BR$69:BR$72)=0,"",IF(BQ30="",$D30,BQ30))</f>
        <v/>
      </c>
      <c r="BS30" s="84" t="str">
        <f t="shared" si="13"/>
        <v/>
      </c>
      <c r="BT30" s="84" t="str">
        <f t="shared" si="13"/>
        <v/>
      </c>
      <c r="BU30" s="84" t="str">
        <f t="shared" si="13"/>
        <v/>
      </c>
      <c r="BV30" s="84" t="str">
        <f t="shared" si="13"/>
        <v/>
      </c>
      <c r="BW30" s="84" t="str">
        <f t="shared" si="13"/>
        <v/>
      </c>
      <c r="BX30" s="84" t="str">
        <f t="shared" si="13"/>
        <v/>
      </c>
      <c r="BY30" s="84" t="str">
        <f t="shared" si="13"/>
        <v/>
      </c>
      <c r="BZ30" s="84" t="str">
        <f t="shared" si="13"/>
        <v/>
      </c>
      <c r="CA30" s="84" t="str">
        <f t="shared" si="13"/>
        <v/>
      </c>
      <c r="CB30" s="84" t="str">
        <f t="shared" si="13"/>
        <v/>
      </c>
      <c r="CC30" s="84" t="str">
        <f t="shared" si="13"/>
        <v/>
      </c>
      <c r="CD30" s="84" t="str">
        <f t="shared" si="13"/>
        <v/>
      </c>
      <c r="CE30" s="84" t="str">
        <f t="shared" si="13"/>
        <v/>
      </c>
      <c r="CF30" s="84" t="str">
        <f t="shared" si="13"/>
        <v/>
      </c>
      <c r="CG30" s="84" t="str">
        <f t="shared" si="13"/>
        <v/>
      </c>
      <c r="CH30" s="84" t="str">
        <f t="shared" si="13"/>
        <v/>
      </c>
      <c r="CI30" s="84" t="str">
        <f t="shared" si="13"/>
        <v/>
      </c>
      <c r="CJ30" s="84" t="str">
        <f t="shared" si="13"/>
        <v/>
      </c>
      <c r="CK30" s="84" t="str">
        <f t="shared" si="13"/>
        <v/>
      </c>
      <c r="CL30" s="84" t="str">
        <f t="shared" si="13"/>
        <v/>
      </c>
      <c r="CM30" s="84" t="str">
        <f t="shared" si="13"/>
        <v/>
      </c>
      <c r="CN30" s="84" t="str">
        <f t="shared" si="13"/>
        <v/>
      </c>
      <c r="CO30" s="84" t="str">
        <f t="shared" si="13"/>
        <v/>
      </c>
      <c r="CP30" s="84" t="str">
        <f t="shared" si="13"/>
        <v/>
      </c>
      <c r="CQ30" s="84" t="str">
        <f t="shared" si="13"/>
        <v/>
      </c>
      <c r="CR30" s="84" t="str">
        <f t="shared" si="13"/>
        <v/>
      </c>
      <c r="CS30" s="84" t="str">
        <f t="shared" si="13"/>
        <v/>
      </c>
      <c r="CT30" s="84" t="str">
        <f t="shared" si="13"/>
        <v/>
      </c>
      <c r="CU30" s="84" t="str">
        <f t="shared" si="13"/>
        <v/>
      </c>
      <c r="CV30" s="84" t="str">
        <f t="shared" si="13"/>
        <v/>
      </c>
      <c r="CW30" s="84" t="str">
        <f t="shared" si="13"/>
        <v/>
      </c>
      <c r="CX30" s="84" t="str">
        <f t="shared" si="13"/>
        <v/>
      </c>
      <c r="CY30" s="84" t="str">
        <f t="shared" si="13"/>
        <v/>
      </c>
      <c r="CZ30" s="84" t="str">
        <f t="shared" si="13"/>
        <v/>
      </c>
      <c r="DA30" s="84" t="str">
        <f t="shared" si="13"/>
        <v/>
      </c>
      <c r="DB30" s="84" t="str">
        <f t="shared" si="13"/>
        <v/>
      </c>
      <c r="DC30" s="84" t="str">
        <f t="shared" si="13"/>
        <v/>
      </c>
      <c r="DD30" s="84" t="str">
        <f t="shared" si="13"/>
        <v/>
      </c>
      <c r="DE30" s="84" t="str">
        <f t="shared" si="13"/>
        <v/>
      </c>
      <c r="DF30" s="84" t="str">
        <f t="shared" si="13"/>
        <v/>
      </c>
      <c r="DG30" s="84" t="str">
        <f t="shared" si="13"/>
        <v/>
      </c>
      <c r="DH30" s="84" t="str">
        <f t="shared" si="13"/>
        <v/>
      </c>
      <c r="DI30" s="84" t="str">
        <f t="shared" si="13"/>
        <v/>
      </c>
      <c r="DJ30" s="84" t="str">
        <f t="shared" si="13"/>
        <v/>
      </c>
      <c r="DK30" s="84" t="str">
        <f t="shared" si="13"/>
        <v/>
      </c>
      <c r="DL30" s="84" t="str">
        <f t="shared" si="13"/>
        <v/>
      </c>
      <c r="DM30" s="84" t="str">
        <f t="shared" si="13"/>
        <v/>
      </c>
      <c r="DN30" s="84" t="str">
        <f t="shared" si="13"/>
        <v/>
      </c>
      <c r="DO30" s="84" t="str">
        <f t="shared" si="13"/>
        <v/>
      </c>
      <c r="DP30" s="84" t="str">
        <f t="shared" si="13"/>
        <v/>
      </c>
      <c r="DQ30" s="84" t="str">
        <f t="shared" si="13"/>
        <v/>
      </c>
      <c r="DR30" s="84" t="str">
        <f t="shared" si="13"/>
        <v/>
      </c>
      <c r="DS30" s="84" t="str">
        <f t="shared" si="13"/>
        <v/>
      </c>
      <c r="DT30" s="84" t="str">
        <f t="shared" si="13"/>
        <v/>
      </c>
      <c r="DU30" s="84" t="str">
        <f t="shared" si="13"/>
        <v/>
      </c>
      <c r="DV30" s="84" t="str">
        <f t="shared" si="13"/>
        <v/>
      </c>
      <c r="DW30" s="84" t="str">
        <f t="shared" si="13"/>
        <v/>
      </c>
      <c r="DX30" s="84" t="str">
        <f t="shared" si="13"/>
        <v/>
      </c>
      <c r="DY30" s="84" t="str">
        <f t="shared" si="13"/>
        <v/>
      </c>
      <c r="DZ30" s="84" t="str">
        <f t="shared" si="13"/>
        <v/>
      </c>
      <c r="EA30" s="84" t="str">
        <f t="shared" si="13"/>
        <v/>
      </c>
      <c r="EB30" s="84" t="str">
        <f t="shared" si="13"/>
        <v/>
      </c>
      <c r="EC30" s="84" t="str">
        <f t="shared" si="13"/>
        <v/>
      </c>
      <c r="ED30" s="84" t="str">
        <f t="shared" ref="ED30:GO30" si="14">IF(SUM(ED$51:ED$52,ED$60:ED$61,ED$69:ED$72)=0,"",IF(EC30="",$D30,EC30))</f>
        <v/>
      </c>
      <c r="EE30" s="84" t="str">
        <f t="shared" si="14"/>
        <v/>
      </c>
      <c r="EF30" s="84" t="str">
        <f t="shared" si="14"/>
        <v/>
      </c>
      <c r="EG30" s="84" t="str">
        <f t="shared" si="14"/>
        <v/>
      </c>
      <c r="EH30" s="84" t="str">
        <f t="shared" si="14"/>
        <v/>
      </c>
      <c r="EI30" s="84" t="str">
        <f t="shared" si="14"/>
        <v/>
      </c>
      <c r="EJ30" s="84" t="str">
        <f t="shared" si="14"/>
        <v/>
      </c>
      <c r="EK30" s="84" t="str">
        <f t="shared" si="14"/>
        <v/>
      </c>
      <c r="EL30" s="84" t="str">
        <f t="shared" si="14"/>
        <v/>
      </c>
      <c r="EM30" s="84" t="str">
        <f t="shared" si="14"/>
        <v/>
      </c>
      <c r="EN30" s="84" t="str">
        <f t="shared" si="14"/>
        <v/>
      </c>
      <c r="EO30" s="84" t="str">
        <f t="shared" si="14"/>
        <v/>
      </c>
      <c r="EP30" s="84" t="str">
        <f t="shared" si="14"/>
        <v/>
      </c>
      <c r="EQ30" s="84" t="str">
        <f t="shared" si="14"/>
        <v/>
      </c>
      <c r="ER30" s="84" t="str">
        <f t="shared" si="14"/>
        <v/>
      </c>
      <c r="ES30" s="84" t="str">
        <f t="shared" si="14"/>
        <v/>
      </c>
      <c r="ET30" s="84" t="str">
        <f t="shared" si="14"/>
        <v/>
      </c>
      <c r="EU30" s="84" t="str">
        <f t="shared" si="14"/>
        <v/>
      </c>
      <c r="EV30" s="84" t="str">
        <f t="shared" si="14"/>
        <v/>
      </c>
      <c r="EW30" s="84" t="str">
        <f t="shared" si="14"/>
        <v/>
      </c>
      <c r="EX30" s="84" t="str">
        <f t="shared" si="14"/>
        <v/>
      </c>
      <c r="EY30" s="84" t="str">
        <f t="shared" si="14"/>
        <v/>
      </c>
      <c r="EZ30" s="84" t="str">
        <f t="shared" si="14"/>
        <v/>
      </c>
      <c r="FA30" s="84" t="str">
        <f t="shared" si="14"/>
        <v/>
      </c>
      <c r="FB30" s="84" t="str">
        <f t="shared" si="14"/>
        <v/>
      </c>
      <c r="FC30" s="84" t="str">
        <f t="shared" si="14"/>
        <v/>
      </c>
      <c r="FD30" s="84" t="str">
        <f t="shared" si="14"/>
        <v/>
      </c>
      <c r="FE30" s="84" t="str">
        <f t="shared" si="14"/>
        <v/>
      </c>
      <c r="FF30" s="84" t="str">
        <f t="shared" si="14"/>
        <v/>
      </c>
      <c r="FG30" s="84" t="str">
        <f t="shared" si="14"/>
        <v/>
      </c>
      <c r="FH30" s="84" t="str">
        <f t="shared" si="14"/>
        <v/>
      </c>
      <c r="FI30" s="84" t="str">
        <f t="shared" si="14"/>
        <v/>
      </c>
      <c r="FJ30" s="84" t="str">
        <f t="shared" si="14"/>
        <v/>
      </c>
      <c r="FK30" s="84" t="str">
        <f t="shared" si="14"/>
        <v/>
      </c>
      <c r="FL30" s="84" t="str">
        <f t="shared" si="14"/>
        <v/>
      </c>
      <c r="FM30" s="84" t="str">
        <f t="shared" si="14"/>
        <v/>
      </c>
      <c r="FN30" s="84" t="str">
        <f t="shared" si="14"/>
        <v/>
      </c>
      <c r="FO30" s="84" t="str">
        <f t="shared" si="14"/>
        <v/>
      </c>
      <c r="FP30" s="84" t="str">
        <f t="shared" si="14"/>
        <v/>
      </c>
      <c r="FQ30" s="84" t="str">
        <f t="shared" si="14"/>
        <v/>
      </c>
      <c r="FR30" s="84" t="str">
        <f t="shared" si="14"/>
        <v/>
      </c>
      <c r="FS30" s="84" t="str">
        <f t="shared" si="14"/>
        <v/>
      </c>
      <c r="FT30" s="84" t="str">
        <f t="shared" si="14"/>
        <v/>
      </c>
      <c r="FU30" s="84" t="str">
        <f t="shared" si="14"/>
        <v/>
      </c>
      <c r="FV30" s="84" t="str">
        <f t="shared" si="14"/>
        <v/>
      </c>
      <c r="FW30" s="84" t="str">
        <f t="shared" si="14"/>
        <v/>
      </c>
      <c r="FX30" s="84" t="str">
        <f t="shared" si="14"/>
        <v/>
      </c>
      <c r="FY30" s="84" t="str">
        <f t="shared" si="14"/>
        <v/>
      </c>
      <c r="FZ30" s="84" t="str">
        <f t="shared" si="14"/>
        <v/>
      </c>
      <c r="GA30" s="84" t="str">
        <f t="shared" si="14"/>
        <v/>
      </c>
      <c r="GB30" s="84" t="str">
        <f t="shared" si="14"/>
        <v/>
      </c>
      <c r="GC30" s="84" t="str">
        <f t="shared" si="14"/>
        <v/>
      </c>
      <c r="GD30" s="84" t="str">
        <f t="shared" si="14"/>
        <v/>
      </c>
      <c r="GE30" s="84" t="str">
        <f t="shared" si="14"/>
        <v/>
      </c>
      <c r="GF30" s="84" t="str">
        <f t="shared" si="14"/>
        <v/>
      </c>
      <c r="GG30" s="84" t="str">
        <f t="shared" si="14"/>
        <v/>
      </c>
      <c r="GH30" s="84" t="str">
        <f t="shared" si="14"/>
        <v/>
      </c>
      <c r="GI30" s="84" t="str">
        <f t="shared" si="14"/>
        <v/>
      </c>
      <c r="GJ30" s="84" t="str">
        <f t="shared" si="14"/>
        <v/>
      </c>
      <c r="GK30" s="84" t="str">
        <f t="shared" si="14"/>
        <v/>
      </c>
      <c r="GL30" s="84" t="str">
        <f t="shared" si="14"/>
        <v/>
      </c>
      <c r="GM30" s="84" t="str">
        <f t="shared" si="14"/>
        <v/>
      </c>
      <c r="GN30" s="84" t="str">
        <f t="shared" si="14"/>
        <v/>
      </c>
      <c r="GO30" s="84" t="str">
        <f t="shared" si="14"/>
        <v/>
      </c>
      <c r="GP30" s="84" t="str">
        <f t="shared" ref="GP30:IV30" si="15">IF(SUM(GP$51:GP$52,GP$60:GP$61,GP$69:GP$72)=0,"",IF(GO30="",$D30,GO30))</f>
        <v/>
      </c>
      <c r="GQ30" s="84" t="str">
        <f t="shared" si="15"/>
        <v/>
      </c>
      <c r="GR30" s="84" t="str">
        <f t="shared" si="15"/>
        <v/>
      </c>
      <c r="GS30" s="84" t="str">
        <f t="shared" si="15"/>
        <v/>
      </c>
      <c r="GT30" s="84" t="str">
        <f t="shared" si="15"/>
        <v/>
      </c>
      <c r="GU30" s="84" t="str">
        <f t="shared" si="15"/>
        <v/>
      </c>
      <c r="GV30" s="84" t="str">
        <f t="shared" si="15"/>
        <v/>
      </c>
      <c r="GW30" s="84" t="str">
        <f t="shared" si="15"/>
        <v/>
      </c>
      <c r="GX30" s="84" t="str">
        <f t="shared" si="15"/>
        <v/>
      </c>
      <c r="GY30" s="84" t="str">
        <f t="shared" si="15"/>
        <v/>
      </c>
      <c r="GZ30" s="84" t="str">
        <f t="shared" si="15"/>
        <v/>
      </c>
      <c r="HA30" s="84" t="str">
        <f t="shared" si="15"/>
        <v/>
      </c>
      <c r="HB30" s="84" t="str">
        <f t="shared" si="15"/>
        <v/>
      </c>
      <c r="HC30" s="84" t="str">
        <f t="shared" si="15"/>
        <v/>
      </c>
      <c r="HD30" s="84" t="str">
        <f t="shared" si="15"/>
        <v/>
      </c>
      <c r="HE30" s="84" t="str">
        <f t="shared" si="15"/>
        <v/>
      </c>
      <c r="HF30" s="84" t="str">
        <f t="shared" si="15"/>
        <v/>
      </c>
      <c r="HG30" s="84" t="str">
        <f t="shared" si="15"/>
        <v/>
      </c>
      <c r="HH30" s="84" t="str">
        <f t="shared" si="15"/>
        <v/>
      </c>
      <c r="HI30" s="84" t="str">
        <f t="shared" si="15"/>
        <v/>
      </c>
      <c r="HJ30" s="84" t="str">
        <f t="shared" si="15"/>
        <v/>
      </c>
      <c r="HK30" s="84" t="str">
        <f t="shared" si="15"/>
        <v/>
      </c>
      <c r="HL30" s="84" t="str">
        <f t="shared" si="15"/>
        <v/>
      </c>
      <c r="HM30" s="84" t="str">
        <f t="shared" si="15"/>
        <v/>
      </c>
      <c r="HN30" s="84" t="str">
        <f t="shared" si="15"/>
        <v/>
      </c>
      <c r="HO30" s="84" t="str">
        <f t="shared" si="15"/>
        <v/>
      </c>
      <c r="HP30" s="84" t="str">
        <f t="shared" si="15"/>
        <v/>
      </c>
      <c r="HQ30" s="84" t="str">
        <f t="shared" si="15"/>
        <v/>
      </c>
      <c r="HR30" s="84" t="str">
        <f t="shared" si="15"/>
        <v/>
      </c>
      <c r="HS30" s="84" t="str">
        <f t="shared" si="15"/>
        <v/>
      </c>
      <c r="HT30" s="84" t="str">
        <f t="shared" si="15"/>
        <v/>
      </c>
      <c r="HU30" s="84" t="str">
        <f t="shared" si="15"/>
        <v/>
      </c>
      <c r="HV30" s="84" t="str">
        <f t="shared" si="15"/>
        <v/>
      </c>
      <c r="HW30" s="84" t="str">
        <f t="shared" si="15"/>
        <v/>
      </c>
      <c r="HX30" s="84" t="str">
        <f t="shared" si="15"/>
        <v/>
      </c>
      <c r="HY30" s="84" t="str">
        <f t="shared" si="15"/>
        <v/>
      </c>
      <c r="HZ30" s="84" t="str">
        <f t="shared" si="15"/>
        <v/>
      </c>
      <c r="IA30" s="84" t="str">
        <f t="shared" si="15"/>
        <v/>
      </c>
      <c r="IB30" s="84" t="str">
        <f t="shared" si="15"/>
        <v/>
      </c>
      <c r="IC30" s="84" t="str">
        <f t="shared" si="15"/>
        <v/>
      </c>
      <c r="ID30" s="84" t="str">
        <f t="shared" si="15"/>
        <v/>
      </c>
      <c r="IE30" s="84" t="str">
        <f t="shared" si="15"/>
        <v/>
      </c>
      <c r="IF30" s="84" t="str">
        <f t="shared" si="15"/>
        <v/>
      </c>
      <c r="IG30" s="84" t="str">
        <f t="shared" si="15"/>
        <v/>
      </c>
      <c r="IH30" s="84" t="str">
        <f t="shared" si="15"/>
        <v/>
      </c>
      <c r="II30" s="84" t="str">
        <f t="shared" si="15"/>
        <v/>
      </c>
      <c r="IJ30" s="84" t="str">
        <f t="shared" si="15"/>
        <v/>
      </c>
      <c r="IK30" s="84" t="str">
        <f t="shared" si="15"/>
        <v/>
      </c>
      <c r="IL30" s="84" t="str">
        <f t="shared" si="15"/>
        <v/>
      </c>
      <c r="IM30" s="84" t="str">
        <f t="shared" si="15"/>
        <v/>
      </c>
      <c r="IN30" s="84" t="str">
        <f t="shared" si="15"/>
        <v/>
      </c>
      <c r="IO30" s="84" t="str">
        <f t="shared" si="15"/>
        <v/>
      </c>
      <c r="IP30" s="84" t="str">
        <f t="shared" si="15"/>
        <v/>
      </c>
      <c r="IQ30" s="84" t="str">
        <f t="shared" si="15"/>
        <v/>
      </c>
      <c r="IR30" s="84" t="str">
        <f t="shared" si="15"/>
        <v/>
      </c>
      <c r="IS30" s="84" t="str">
        <f t="shared" si="15"/>
        <v/>
      </c>
      <c r="IT30" s="84" t="str">
        <f t="shared" si="15"/>
        <v/>
      </c>
      <c r="IU30" s="84" t="str">
        <f t="shared" si="15"/>
        <v/>
      </c>
      <c r="IV30" s="85" t="str">
        <f t="shared" si="15"/>
        <v/>
      </c>
    </row>
    <row r="31" spans="1:256" ht="15" customHeight="1" x14ac:dyDescent="0.25">
      <c r="A31" s="81" t="s">
        <v>152</v>
      </c>
      <c r="B31" s="82" t="s">
        <v>147</v>
      </c>
      <c r="C31" s="86" t="s">
        <v>153</v>
      </c>
      <c r="D31" s="94"/>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c r="EO31" s="95"/>
      <c r="EP31" s="95"/>
      <c r="EQ31" s="95"/>
      <c r="ER31" s="95"/>
      <c r="ES31" s="95"/>
      <c r="ET31" s="95"/>
      <c r="EU31" s="95"/>
      <c r="EV31" s="95"/>
      <c r="EW31" s="95"/>
      <c r="EX31" s="95"/>
      <c r="EY31" s="95"/>
      <c r="EZ31" s="95"/>
      <c r="FA31" s="95"/>
      <c r="FB31" s="95"/>
      <c r="FC31" s="95"/>
      <c r="FD31" s="95"/>
      <c r="FE31" s="95"/>
      <c r="FF31" s="95"/>
      <c r="FG31" s="95"/>
      <c r="FH31" s="95"/>
      <c r="FI31" s="95"/>
      <c r="FJ31" s="95"/>
      <c r="FK31" s="95"/>
      <c r="FL31" s="95"/>
      <c r="FM31" s="95"/>
      <c r="FN31" s="95"/>
      <c r="FO31" s="95"/>
      <c r="FP31" s="95"/>
      <c r="FQ31" s="95"/>
      <c r="FR31" s="95"/>
      <c r="FS31" s="95"/>
      <c r="FT31" s="95"/>
      <c r="FU31" s="95"/>
      <c r="FV31" s="95"/>
      <c r="FW31" s="95"/>
      <c r="FX31" s="95"/>
      <c r="FY31" s="95"/>
      <c r="FZ31" s="95"/>
      <c r="GA31" s="95"/>
      <c r="GB31" s="95"/>
      <c r="GC31" s="95"/>
      <c r="GD31" s="95"/>
      <c r="GE31" s="95"/>
      <c r="GF31" s="95"/>
      <c r="GG31" s="95"/>
      <c r="GH31" s="95"/>
      <c r="GI31" s="95"/>
      <c r="GJ31" s="95"/>
      <c r="GK31" s="95"/>
      <c r="GL31" s="95"/>
      <c r="GM31" s="95"/>
      <c r="GN31" s="95"/>
      <c r="GO31" s="95"/>
      <c r="GP31" s="95"/>
      <c r="GQ31" s="95"/>
      <c r="GR31" s="95"/>
      <c r="GS31" s="95"/>
      <c r="GT31" s="95"/>
      <c r="GU31" s="95"/>
      <c r="GV31" s="95"/>
      <c r="GW31" s="95"/>
      <c r="GX31" s="95"/>
      <c r="GY31" s="95"/>
      <c r="GZ31" s="95"/>
      <c r="HA31" s="95"/>
      <c r="HB31" s="95"/>
      <c r="HC31" s="95"/>
      <c r="HD31" s="95"/>
      <c r="HE31" s="95"/>
      <c r="HF31" s="95"/>
      <c r="HG31" s="95"/>
      <c r="HH31" s="95"/>
      <c r="HI31" s="95"/>
      <c r="HJ31" s="95"/>
      <c r="HK31" s="95"/>
      <c r="HL31" s="95"/>
      <c r="HM31" s="95"/>
      <c r="HN31" s="95"/>
      <c r="HO31" s="95"/>
      <c r="HP31" s="95"/>
      <c r="HQ31" s="95"/>
      <c r="HR31" s="95"/>
      <c r="HS31" s="95"/>
      <c r="HT31" s="95"/>
      <c r="HU31" s="95"/>
      <c r="HV31" s="95"/>
      <c r="HW31" s="95"/>
      <c r="HX31" s="95"/>
      <c r="HY31" s="95"/>
      <c r="HZ31" s="95"/>
      <c r="IA31" s="95"/>
      <c r="IB31" s="95"/>
      <c r="IC31" s="95"/>
      <c r="ID31" s="95"/>
      <c r="IE31" s="95"/>
      <c r="IF31" s="95"/>
      <c r="IG31" s="95"/>
      <c r="IH31" s="95"/>
      <c r="II31" s="95"/>
      <c r="IJ31" s="95"/>
      <c r="IK31" s="95"/>
      <c r="IL31" s="95"/>
      <c r="IM31" s="95"/>
      <c r="IN31" s="95"/>
      <c r="IO31" s="95"/>
      <c r="IP31" s="95"/>
      <c r="IQ31" s="95"/>
      <c r="IR31" s="95"/>
      <c r="IS31" s="95"/>
      <c r="IT31" s="95"/>
      <c r="IU31" s="95"/>
      <c r="IV31" s="96"/>
    </row>
    <row r="32" spans="1:256" s="53" customFormat="1" ht="15" customHeight="1" x14ac:dyDescent="0.25">
      <c r="A32" s="81" t="s">
        <v>65</v>
      </c>
      <c r="B32" s="82">
        <v>88.1</v>
      </c>
      <c r="C32" s="71" t="s">
        <v>37</v>
      </c>
      <c r="D32" s="95"/>
      <c r="E32" s="84" t="str">
        <f>IF(SUM(E$51:E$52,E$60:E$61,E$69:E$72)=0,"",D32)</f>
        <v/>
      </c>
      <c r="F32" s="84" t="str">
        <f t="shared" ref="F32:BQ32" si="16">IF(SUM(F$51:F$52,F$60:F$61,F$69:F$72)=0,"",IF(E32="",$D32,E32))</f>
        <v/>
      </c>
      <c r="G32" s="84" t="str">
        <f t="shared" si="16"/>
        <v/>
      </c>
      <c r="H32" s="84" t="str">
        <f t="shared" si="16"/>
        <v/>
      </c>
      <c r="I32" s="84" t="str">
        <f t="shared" si="16"/>
        <v/>
      </c>
      <c r="J32" s="84" t="str">
        <f t="shared" si="16"/>
        <v/>
      </c>
      <c r="K32" s="84" t="str">
        <f t="shared" si="16"/>
        <v/>
      </c>
      <c r="L32" s="84" t="str">
        <f t="shared" si="16"/>
        <v/>
      </c>
      <c r="M32" s="84" t="str">
        <f t="shared" si="16"/>
        <v/>
      </c>
      <c r="N32" s="84" t="str">
        <f t="shared" si="16"/>
        <v/>
      </c>
      <c r="O32" s="84" t="str">
        <f t="shared" si="16"/>
        <v/>
      </c>
      <c r="P32" s="84" t="str">
        <f t="shared" si="16"/>
        <v/>
      </c>
      <c r="Q32" s="84" t="str">
        <f t="shared" si="16"/>
        <v/>
      </c>
      <c r="R32" s="84" t="str">
        <f t="shared" si="16"/>
        <v/>
      </c>
      <c r="S32" s="84" t="str">
        <f t="shared" si="16"/>
        <v/>
      </c>
      <c r="T32" s="84" t="str">
        <f t="shared" si="16"/>
        <v/>
      </c>
      <c r="U32" s="84" t="str">
        <f t="shared" si="16"/>
        <v/>
      </c>
      <c r="V32" s="84" t="str">
        <f t="shared" si="16"/>
        <v/>
      </c>
      <c r="W32" s="84" t="str">
        <f t="shared" si="16"/>
        <v/>
      </c>
      <c r="X32" s="84" t="str">
        <f t="shared" si="16"/>
        <v/>
      </c>
      <c r="Y32" s="84" t="str">
        <f t="shared" si="16"/>
        <v/>
      </c>
      <c r="Z32" s="84" t="str">
        <f t="shared" si="16"/>
        <v/>
      </c>
      <c r="AA32" s="84" t="str">
        <f t="shared" si="16"/>
        <v/>
      </c>
      <c r="AB32" s="84" t="str">
        <f t="shared" si="16"/>
        <v/>
      </c>
      <c r="AC32" s="84" t="str">
        <f t="shared" si="16"/>
        <v/>
      </c>
      <c r="AD32" s="84" t="str">
        <f t="shared" si="16"/>
        <v/>
      </c>
      <c r="AE32" s="84" t="str">
        <f t="shared" si="16"/>
        <v/>
      </c>
      <c r="AF32" s="84" t="str">
        <f t="shared" si="16"/>
        <v/>
      </c>
      <c r="AG32" s="84" t="str">
        <f t="shared" si="16"/>
        <v/>
      </c>
      <c r="AH32" s="84" t="str">
        <f t="shared" si="16"/>
        <v/>
      </c>
      <c r="AI32" s="84" t="str">
        <f t="shared" si="16"/>
        <v/>
      </c>
      <c r="AJ32" s="84" t="str">
        <f t="shared" si="16"/>
        <v/>
      </c>
      <c r="AK32" s="84" t="str">
        <f t="shared" si="16"/>
        <v/>
      </c>
      <c r="AL32" s="84" t="str">
        <f t="shared" si="16"/>
        <v/>
      </c>
      <c r="AM32" s="84" t="str">
        <f t="shared" si="16"/>
        <v/>
      </c>
      <c r="AN32" s="84" t="str">
        <f t="shared" si="16"/>
        <v/>
      </c>
      <c r="AO32" s="84" t="str">
        <f t="shared" si="16"/>
        <v/>
      </c>
      <c r="AP32" s="84" t="str">
        <f t="shared" si="16"/>
        <v/>
      </c>
      <c r="AQ32" s="84" t="str">
        <f t="shared" si="16"/>
        <v/>
      </c>
      <c r="AR32" s="84" t="str">
        <f t="shared" si="16"/>
        <v/>
      </c>
      <c r="AS32" s="84" t="str">
        <f t="shared" si="16"/>
        <v/>
      </c>
      <c r="AT32" s="84" t="str">
        <f t="shared" si="16"/>
        <v/>
      </c>
      <c r="AU32" s="84" t="str">
        <f t="shared" si="16"/>
        <v/>
      </c>
      <c r="AV32" s="84" t="str">
        <f t="shared" si="16"/>
        <v/>
      </c>
      <c r="AW32" s="84" t="str">
        <f t="shared" si="16"/>
        <v/>
      </c>
      <c r="AX32" s="84" t="str">
        <f t="shared" si="16"/>
        <v/>
      </c>
      <c r="AY32" s="84" t="str">
        <f t="shared" si="16"/>
        <v/>
      </c>
      <c r="AZ32" s="84" t="str">
        <f t="shared" si="16"/>
        <v/>
      </c>
      <c r="BA32" s="84" t="str">
        <f t="shared" si="16"/>
        <v/>
      </c>
      <c r="BB32" s="84" t="str">
        <f t="shared" si="16"/>
        <v/>
      </c>
      <c r="BC32" s="84" t="str">
        <f t="shared" si="16"/>
        <v/>
      </c>
      <c r="BD32" s="84" t="str">
        <f t="shared" si="16"/>
        <v/>
      </c>
      <c r="BE32" s="84" t="str">
        <f t="shared" si="16"/>
        <v/>
      </c>
      <c r="BF32" s="84" t="str">
        <f t="shared" si="16"/>
        <v/>
      </c>
      <c r="BG32" s="84" t="str">
        <f t="shared" si="16"/>
        <v/>
      </c>
      <c r="BH32" s="84" t="str">
        <f t="shared" si="16"/>
        <v/>
      </c>
      <c r="BI32" s="84" t="str">
        <f t="shared" si="16"/>
        <v/>
      </c>
      <c r="BJ32" s="84" t="str">
        <f t="shared" si="16"/>
        <v/>
      </c>
      <c r="BK32" s="84" t="str">
        <f t="shared" si="16"/>
        <v/>
      </c>
      <c r="BL32" s="84" t="str">
        <f t="shared" si="16"/>
        <v/>
      </c>
      <c r="BM32" s="84" t="str">
        <f t="shared" si="16"/>
        <v/>
      </c>
      <c r="BN32" s="84" t="str">
        <f t="shared" si="16"/>
        <v/>
      </c>
      <c r="BO32" s="84" t="str">
        <f t="shared" si="16"/>
        <v/>
      </c>
      <c r="BP32" s="84" t="str">
        <f t="shared" si="16"/>
        <v/>
      </c>
      <c r="BQ32" s="84" t="str">
        <f t="shared" si="16"/>
        <v/>
      </c>
      <c r="BR32" s="84" t="str">
        <f t="shared" ref="BR32:EC32" si="17">IF(SUM(BR$51:BR$52,BR$60:BR$61,BR$69:BR$72)=0,"",IF(BQ32="",$D32,BQ32))</f>
        <v/>
      </c>
      <c r="BS32" s="84" t="str">
        <f t="shared" si="17"/>
        <v/>
      </c>
      <c r="BT32" s="84" t="str">
        <f t="shared" si="17"/>
        <v/>
      </c>
      <c r="BU32" s="84" t="str">
        <f t="shared" si="17"/>
        <v/>
      </c>
      <c r="BV32" s="84" t="str">
        <f t="shared" si="17"/>
        <v/>
      </c>
      <c r="BW32" s="84" t="str">
        <f t="shared" si="17"/>
        <v/>
      </c>
      <c r="BX32" s="84" t="str">
        <f t="shared" si="17"/>
        <v/>
      </c>
      <c r="BY32" s="84" t="str">
        <f t="shared" si="17"/>
        <v/>
      </c>
      <c r="BZ32" s="84" t="str">
        <f t="shared" si="17"/>
        <v/>
      </c>
      <c r="CA32" s="84" t="str">
        <f t="shared" si="17"/>
        <v/>
      </c>
      <c r="CB32" s="84" t="str">
        <f t="shared" si="17"/>
        <v/>
      </c>
      <c r="CC32" s="84" t="str">
        <f t="shared" si="17"/>
        <v/>
      </c>
      <c r="CD32" s="84" t="str">
        <f t="shared" si="17"/>
        <v/>
      </c>
      <c r="CE32" s="84" t="str">
        <f t="shared" si="17"/>
        <v/>
      </c>
      <c r="CF32" s="84" t="str">
        <f t="shared" si="17"/>
        <v/>
      </c>
      <c r="CG32" s="84" t="str">
        <f t="shared" si="17"/>
        <v/>
      </c>
      <c r="CH32" s="84" t="str">
        <f t="shared" si="17"/>
        <v/>
      </c>
      <c r="CI32" s="84" t="str">
        <f t="shared" si="17"/>
        <v/>
      </c>
      <c r="CJ32" s="84" t="str">
        <f t="shared" si="17"/>
        <v/>
      </c>
      <c r="CK32" s="84" t="str">
        <f t="shared" si="17"/>
        <v/>
      </c>
      <c r="CL32" s="84" t="str">
        <f t="shared" si="17"/>
        <v/>
      </c>
      <c r="CM32" s="84" t="str">
        <f t="shared" si="17"/>
        <v/>
      </c>
      <c r="CN32" s="84" t="str">
        <f t="shared" si="17"/>
        <v/>
      </c>
      <c r="CO32" s="84" t="str">
        <f t="shared" si="17"/>
        <v/>
      </c>
      <c r="CP32" s="84" t="str">
        <f t="shared" si="17"/>
        <v/>
      </c>
      <c r="CQ32" s="84" t="str">
        <f t="shared" si="17"/>
        <v/>
      </c>
      <c r="CR32" s="84" t="str">
        <f t="shared" si="17"/>
        <v/>
      </c>
      <c r="CS32" s="84" t="str">
        <f t="shared" si="17"/>
        <v/>
      </c>
      <c r="CT32" s="84" t="str">
        <f t="shared" si="17"/>
        <v/>
      </c>
      <c r="CU32" s="84" t="str">
        <f t="shared" si="17"/>
        <v/>
      </c>
      <c r="CV32" s="84" t="str">
        <f t="shared" si="17"/>
        <v/>
      </c>
      <c r="CW32" s="84" t="str">
        <f t="shared" si="17"/>
        <v/>
      </c>
      <c r="CX32" s="84" t="str">
        <f t="shared" si="17"/>
        <v/>
      </c>
      <c r="CY32" s="84" t="str">
        <f t="shared" si="17"/>
        <v/>
      </c>
      <c r="CZ32" s="84" t="str">
        <f t="shared" si="17"/>
        <v/>
      </c>
      <c r="DA32" s="84" t="str">
        <f t="shared" si="17"/>
        <v/>
      </c>
      <c r="DB32" s="84" t="str">
        <f t="shared" si="17"/>
        <v/>
      </c>
      <c r="DC32" s="84" t="str">
        <f t="shared" si="17"/>
        <v/>
      </c>
      <c r="DD32" s="84" t="str">
        <f t="shared" si="17"/>
        <v/>
      </c>
      <c r="DE32" s="84" t="str">
        <f t="shared" si="17"/>
        <v/>
      </c>
      <c r="DF32" s="84" t="str">
        <f t="shared" si="17"/>
        <v/>
      </c>
      <c r="DG32" s="84" t="str">
        <f t="shared" si="17"/>
        <v/>
      </c>
      <c r="DH32" s="84" t="str">
        <f t="shared" si="17"/>
        <v/>
      </c>
      <c r="DI32" s="84" t="str">
        <f t="shared" si="17"/>
        <v/>
      </c>
      <c r="DJ32" s="84" t="str">
        <f t="shared" si="17"/>
        <v/>
      </c>
      <c r="DK32" s="84" t="str">
        <f t="shared" si="17"/>
        <v/>
      </c>
      <c r="DL32" s="84" t="str">
        <f t="shared" si="17"/>
        <v/>
      </c>
      <c r="DM32" s="84" t="str">
        <f t="shared" si="17"/>
        <v/>
      </c>
      <c r="DN32" s="84" t="str">
        <f t="shared" si="17"/>
        <v/>
      </c>
      <c r="DO32" s="84" t="str">
        <f t="shared" si="17"/>
        <v/>
      </c>
      <c r="DP32" s="84" t="str">
        <f t="shared" si="17"/>
        <v/>
      </c>
      <c r="DQ32" s="84" t="str">
        <f t="shared" si="17"/>
        <v/>
      </c>
      <c r="DR32" s="84" t="str">
        <f t="shared" si="17"/>
        <v/>
      </c>
      <c r="DS32" s="84" t="str">
        <f t="shared" si="17"/>
        <v/>
      </c>
      <c r="DT32" s="84" t="str">
        <f t="shared" si="17"/>
        <v/>
      </c>
      <c r="DU32" s="84" t="str">
        <f t="shared" si="17"/>
        <v/>
      </c>
      <c r="DV32" s="84" t="str">
        <f t="shared" si="17"/>
        <v/>
      </c>
      <c r="DW32" s="84" t="str">
        <f t="shared" si="17"/>
        <v/>
      </c>
      <c r="DX32" s="84" t="str">
        <f t="shared" si="17"/>
        <v/>
      </c>
      <c r="DY32" s="84" t="str">
        <f t="shared" si="17"/>
        <v/>
      </c>
      <c r="DZ32" s="84" t="str">
        <f t="shared" si="17"/>
        <v/>
      </c>
      <c r="EA32" s="84" t="str">
        <f t="shared" si="17"/>
        <v/>
      </c>
      <c r="EB32" s="84" t="str">
        <f t="shared" si="17"/>
        <v/>
      </c>
      <c r="EC32" s="84" t="str">
        <f t="shared" si="17"/>
        <v/>
      </c>
      <c r="ED32" s="84" t="str">
        <f t="shared" ref="ED32:GO32" si="18">IF(SUM(ED$51:ED$52,ED$60:ED$61,ED$69:ED$72)=0,"",IF(EC32="",$D32,EC32))</f>
        <v/>
      </c>
      <c r="EE32" s="84" t="str">
        <f t="shared" si="18"/>
        <v/>
      </c>
      <c r="EF32" s="84" t="str">
        <f t="shared" si="18"/>
        <v/>
      </c>
      <c r="EG32" s="84" t="str">
        <f t="shared" si="18"/>
        <v/>
      </c>
      <c r="EH32" s="84" t="str">
        <f t="shared" si="18"/>
        <v/>
      </c>
      <c r="EI32" s="84" t="str">
        <f t="shared" si="18"/>
        <v/>
      </c>
      <c r="EJ32" s="84" t="str">
        <f t="shared" si="18"/>
        <v/>
      </c>
      <c r="EK32" s="84" t="str">
        <f t="shared" si="18"/>
        <v/>
      </c>
      <c r="EL32" s="84" t="str">
        <f t="shared" si="18"/>
        <v/>
      </c>
      <c r="EM32" s="84" t="str">
        <f t="shared" si="18"/>
        <v/>
      </c>
      <c r="EN32" s="84" t="str">
        <f t="shared" si="18"/>
        <v/>
      </c>
      <c r="EO32" s="84" t="str">
        <f t="shared" si="18"/>
        <v/>
      </c>
      <c r="EP32" s="84" t="str">
        <f t="shared" si="18"/>
        <v/>
      </c>
      <c r="EQ32" s="84" t="str">
        <f t="shared" si="18"/>
        <v/>
      </c>
      <c r="ER32" s="84" t="str">
        <f t="shared" si="18"/>
        <v/>
      </c>
      <c r="ES32" s="84" t="str">
        <f t="shared" si="18"/>
        <v/>
      </c>
      <c r="ET32" s="84" t="str">
        <f t="shared" si="18"/>
        <v/>
      </c>
      <c r="EU32" s="84" t="str">
        <f t="shared" si="18"/>
        <v/>
      </c>
      <c r="EV32" s="84" t="str">
        <f t="shared" si="18"/>
        <v/>
      </c>
      <c r="EW32" s="84" t="str">
        <f t="shared" si="18"/>
        <v/>
      </c>
      <c r="EX32" s="84" t="str">
        <f t="shared" si="18"/>
        <v/>
      </c>
      <c r="EY32" s="84" t="str">
        <f t="shared" si="18"/>
        <v/>
      </c>
      <c r="EZ32" s="84" t="str">
        <f t="shared" si="18"/>
        <v/>
      </c>
      <c r="FA32" s="84" t="str">
        <f t="shared" si="18"/>
        <v/>
      </c>
      <c r="FB32" s="84" t="str">
        <f t="shared" si="18"/>
        <v/>
      </c>
      <c r="FC32" s="84" t="str">
        <f t="shared" si="18"/>
        <v/>
      </c>
      <c r="FD32" s="84" t="str">
        <f t="shared" si="18"/>
        <v/>
      </c>
      <c r="FE32" s="84" t="str">
        <f t="shared" si="18"/>
        <v/>
      </c>
      <c r="FF32" s="84" t="str">
        <f t="shared" si="18"/>
        <v/>
      </c>
      <c r="FG32" s="84" t="str">
        <f t="shared" si="18"/>
        <v/>
      </c>
      <c r="FH32" s="84" t="str">
        <f t="shared" si="18"/>
        <v/>
      </c>
      <c r="FI32" s="84" t="str">
        <f t="shared" si="18"/>
        <v/>
      </c>
      <c r="FJ32" s="84" t="str">
        <f t="shared" si="18"/>
        <v/>
      </c>
      <c r="FK32" s="84" t="str">
        <f t="shared" si="18"/>
        <v/>
      </c>
      <c r="FL32" s="84" t="str">
        <f t="shared" si="18"/>
        <v/>
      </c>
      <c r="FM32" s="84" t="str">
        <f t="shared" si="18"/>
        <v/>
      </c>
      <c r="FN32" s="84" t="str">
        <f t="shared" si="18"/>
        <v/>
      </c>
      <c r="FO32" s="84" t="str">
        <f t="shared" si="18"/>
        <v/>
      </c>
      <c r="FP32" s="84" t="str">
        <f t="shared" si="18"/>
        <v/>
      </c>
      <c r="FQ32" s="84" t="str">
        <f t="shared" si="18"/>
        <v/>
      </c>
      <c r="FR32" s="84" t="str">
        <f t="shared" si="18"/>
        <v/>
      </c>
      <c r="FS32" s="84" t="str">
        <f t="shared" si="18"/>
        <v/>
      </c>
      <c r="FT32" s="84" t="str">
        <f t="shared" si="18"/>
        <v/>
      </c>
      <c r="FU32" s="84" t="str">
        <f t="shared" si="18"/>
        <v/>
      </c>
      <c r="FV32" s="84" t="str">
        <f t="shared" si="18"/>
        <v/>
      </c>
      <c r="FW32" s="84" t="str">
        <f t="shared" si="18"/>
        <v/>
      </c>
      <c r="FX32" s="84" t="str">
        <f t="shared" si="18"/>
        <v/>
      </c>
      <c r="FY32" s="84" t="str">
        <f t="shared" si="18"/>
        <v/>
      </c>
      <c r="FZ32" s="84" t="str">
        <f t="shared" si="18"/>
        <v/>
      </c>
      <c r="GA32" s="84" t="str">
        <f t="shared" si="18"/>
        <v/>
      </c>
      <c r="GB32" s="84" t="str">
        <f t="shared" si="18"/>
        <v/>
      </c>
      <c r="GC32" s="84" t="str">
        <f t="shared" si="18"/>
        <v/>
      </c>
      <c r="GD32" s="84" t="str">
        <f t="shared" si="18"/>
        <v/>
      </c>
      <c r="GE32" s="84" t="str">
        <f t="shared" si="18"/>
        <v/>
      </c>
      <c r="GF32" s="84" t="str">
        <f t="shared" si="18"/>
        <v/>
      </c>
      <c r="GG32" s="84" t="str">
        <f t="shared" si="18"/>
        <v/>
      </c>
      <c r="GH32" s="84" t="str">
        <f t="shared" si="18"/>
        <v/>
      </c>
      <c r="GI32" s="84" t="str">
        <f t="shared" si="18"/>
        <v/>
      </c>
      <c r="GJ32" s="84" t="str">
        <f t="shared" si="18"/>
        <v/>
      </c>
      <c r="GK32" s="84" t="str">
        <f t="shared" si="18"/>
        <v/>
      </c>
      <c r="GL32" s="84" t="str">
        <f t="shared" si="18"/>
        <v/>
      </c>
      <c r="GM32" s="84" t="str">
        <f t="shared" si="18"/>
        <v/>
      </c>
      <c r="GN32" s="84" t="str">
        <f t="shared" si="18"/>
        <v/>
      </c>
      <c r="GO32" s="84" t="str">
        <f t="shared" si="18"/>
        <v/>
      </c>
      <c r="GP32" s="84" t="str">
        <f t="shared" ref="GP32:IV32" si="19">IF(SUM(GP$51:GP$52,GP$60:GP$61,GP$69:GP$72)=0,"",IF(GO32="",$D32,GO32))</f>
        <v/>
      </c>
      <c r="GQ32" s="84" t="str">
        <f t="shared" si="19"/>
        <v/>
      </c>
      <c r="GR32" s="84" t="str">
        <f t="shared" si="19"/>
        <v/>
      </c>
      <c r="GS32" s="84" t="str">
        <f t="shared" si="19"/>
        <v/>
      </c>
      <c r="GT32" s="84" t="str">
        <f t="shared" si="19"/>
        <v/>
      </c>
      <c r="GU32" s="84" t="str">
        <f t="shared" si="19"/>
        <v/>
      </c>
      <c r="GV32" s="84" t="str">
        <f t="shared" si="19"/>
        <v/>
      </c>
      <c r="GW32" s="84" t="str">
        <f t="shared" si="19"/>
        <v/>
      </c>
      <c r="GX32" s="84" t="str">
        <f t="shared" si="19"/>
        <v/>
      </c>
      <c r="GY32" s="84" t="str">
        <f t="shared" si="19"/>
        <v/>
      </c>
      <c r="GZ32" s="84" t="str">
        <f t="shared" si="19"/>
        <v/>
      </c>
      <c r="HA32" s="84" t="str">
        <f t="shared" si="19"/>
        <v/>
      </c>
      <c r="HB32" s="84" t="str">
        <f t="shared" si="19"/>
        <v/>
      </c>
      <c r="HC32" s="84" t="str">
        <f t="shared" si="19"/>
        <v/>
      </c>
      <c r="HD32" s="84" t="str">
        <f t="shared" si="19"/>
        <v/>
      </c>
      <c r="HE32" s="84" t="str">
        <f t="shared" si="19"/>
        <v/>
      </c>
      <c r="HF32" s="84" t="str">
        <f t="shared" si="19"/>
        <v/>
      </c>
      <c r="HG32" s="84" t="str">
        <f t="shared" si="19"/>
        <v/>
      </c>
      <c r="HH32" s="84" t="str">
        <f t="shared" si="19"/>
        <v/>
      </c>
      <c r="HI32" s="84" t="str">
        <f t="shared" si="19"/>
        <v/>
      </c>
      <c r="HJ32" s="84" t="str">
        <f t="shared" si="19"/>
        <v/>
      </c>
      <c r="HK32" s="84" t="str">
        <f t="shared" si="19"/>
        <v/>
      </c>
      <c r="HL32" s="84" t="str">
        <f t="shared" si="19"/>
        <v/>
      </c>
      <c r="HM32" s="84" t="str">
        <f t="shared" si="19"/>
        <v/>
      </c>
      <c r="HN32" s="84" t="str">
        <f t="shared" si="19"/>
        <v/>
      </c>
      <c r="HO32" s="84" t="str">
        <f t="shared" si="19"/>
        <v/>
      </c>
      <c r="HP32" s="84" t="str">
        <f t="shared" si="19"/>
        <v/>
      </c>
      <c r="HQ32" s="84" t="str">
        <f t="shared" si="19"/>
        <v/>
      </c>
      <c r="HR32" s="84" t="str">
        <f t="shared" si="19"/>
        <v/>
      </c>
      <c r="HS32" s="84" t="str">
        <f t="shared" si="19"/>
        <v/>
      </c>
      <c r="HT32" s="84" t="str">
        <f t="shared" si="19"/>
        <v/>
      </c>
      <c r="HU32" s="84" t="str">
        <f t="shared" si="19"/>
        <v/>
      </c>
      <c r="HV32" s="84" t="str">
        <f t="shared" si="19"/>
        <v/>
      </c>
      <c r="HW32" s="84" t="str">
        <f t="shared" si="19"/>
        <v/>
      </c>
      <c r="HX32" s="84" t="str">
        <f t="shared" si="19"/>
        <v/>
      </c>
      <c r="HY32" s="84" t="str">
        <f t="shared" si="19"/>
        <v/>
      </c>
      <c r="HZ32" s="84" t="str">
        <f t="shared" si="19"/>
        <v/>
      </c>
      <c r="IA32" s="84" t="str">
        <f t="shared" si="19"/>
        <v/>
      </c>
      <c r="IB32" s="84" t="str">
        <f t="shared" si="19"/>
        <v/>
      </c>
      <c r="IC32" s="84" t="str">
        <f t="shared" si="19"/>
        <v/>
      </c>
      <c r="ID32" s="84" t="str">
        <f t="shared" si="19"/>
        <v/>
      </c>
      <c r="IE32" s="84" t="str">
        <f t="shared" si="19"/>
        <v/>
      </c>
      <c r="IF32" s="84" t="str">
        <f t="shared" si="19"/>
        <v/>
      </c>
      <c r="IG32" s="84" t="str">
        <f t="shared" si="19"/>
        <v/>
      </c>
      <c r="IH32" s="84" t="str">
        <f t="shared" si="19"/>
        <v/>
      </c>
      <c r="II32" s="84" t="str">
        <f t="shared" si="19"/>
        <v/>
      </c>
      <c r="IJ32" s="84" t="str">
        <f t="shared" si="19"/>
        <v/>
      </c>
      <c r="IK32" s="84" t="str">
        <f t="shared" si="19"/>
        <v/>
      </c>
      <c r="IL32" s="84" t="str">
        <f t="shared" si="19"/>
        <v/>
      </c>
      <c r="IM32" s="84" t="str">
        <f t="shared" si="19"/>
        <v/>
      </c>
      <c r="IN32" s="84" t="str">
        <f t="shared" si="19"/>
        <v/>
      </c>
      <c r="IO32" s="84" t="str">
        <f t="shared" si="19"/>
        <v/>
      </c>
      <c r="IP32" s="84" t="str">
        <f t="shared" si="19"/>
        <v/>
      </c>
      <c r="IQ32" s="84" t="str">
        <f t="shared" si="19"/>
        <v/>
      </c>
      <c r="IR32" s="84" t="str">
        <f t="shared" si="19"/>
        <v/>
      </c>
      <c r="IS32" s="84" t="str">
        <f t="shared" si="19"/>
        <v/>
      </c>
      <c r="IT32" s="84" t="str">
        <f t="shared" si="19"/>
        <v/>
      </c>
      <c r="IU32" s="84" t="str">
        <f t="shared" si="19"/>
        <v/>
      </c>
      <c r="IV32" s="85" t="str">
        <f t="shared" si="19"/>
        <v/>
      </c>
    </row>
    <row r="33" spans="1:256" s="53" customFormat="1" ht="15" customHeight="1" x14ac:dyDescent="0.25">
      <c r="A33" s="81" t="s">
        <v>66</v>
      </c>
      <c r="B33" s="82" t="s">
        <v>150</v>
      </c>
      <c r="C33" s="71" t="s">
        <v>35</v>
      </c>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95"/>
      <c r="FC33" s="95"/>
      <c r="FD33" s="95"/>
      <c r="FE33" s="95"/>
      <c r="FF33" s="95"/>
      <c r="FG33" s="95"/>
      <c r="FH33" s="95"/>
      <c r="FI33" s="95"/>
      <c r="FJ33" s="95"/>
      <c r="FK33" s="95"/>
      <c r="FL33" s="95"/>
      <c r="FM33" s="95"/>
      <c r="FN33" s="95"/>
      <c r="FO33" s="95"/>
      <c r="FP33" s="95"/>
      <c r="FQ33" s="95"/>
      <c r="FR33" s="95"/>
      <c r="FS33" s="95"/>
      <c r="FT33" s="95"/>
      <c r="FU33" s="95"/>
      <c r="FV33" s="95"/>
      <c r="FW33" s="95"/>
      <c r="FX33" s="95"/>
      <c r="FY33" s="95"/>
      <c r="FZ33" s="95"/>
      <c r="GA33" s="95"/>
      <c r="GB33" s="95"/>
      <c r="GC33" s="95"/>
      <c r="GD33" s="95"/>
      <c r="GE33" s="95"/>
      <c r="GF33" s="95"/>
      <c r="GG33" s="95"/>
      <c r="GH33" s="95"/>
      <c r="GI33" s="95"/>
      <c r="GJ33" s="95"/>
      <c r="GK33" s="95"/>
      <c r="GL33" s="95"/>
      <c r="GM33" s="95"/>
      <c r="GN33" s="95"/>
      <c r="GO33" s="95"/>
      <c r="GP33" s="95"/>
      <c r="GQ33" s="95"/>
      <c r="GR33" s="95"/>
      <c r="GS33" s="95"/>
      <c r="GT33" s="95"/>
      <c r="GU33" s="95"/>
      <c r="GV33" s="95"/>
      <c r="GW33" s="95"/>
      <c r="GX33" s="95"/>
      <c r="GY33" s="95"/>
      <c r="GZ33" s="95"/>
      <c r="HA33" s="95"/>
      <c r="HB33" s="95"/>
      <c r="HC33" s="95"/>
      <c r="HD33" s="95"/>
      <c r="HE33" s="95"/>
      <c r="HF33" s="95"/>
      <c r="HG33" s="95"/>
      <c r="HH33" s="95"/>
      <c r="HI33" s="95"/>
      <c r="HJ33" s="95"/>
      <c r="HK33" s="95"/>
      <c r="HL33" s="95"/>
      <c r="HM33" s="95"/>
      <c r="HN33" s="95"/>
      <c r="HO33" s="95"/>
      <c r="HP33" s="95"/>
      <c r="HQ33" s="95"/>
      <c r="HR33" s="95"/>
      <c r="HS33" s="95"/>
      <c r="HT33" s="95"/>
      <c r="HU33" s="95"/>
      <c r="HV33" s="95"/>
      <c r="HW33" s="95"/>
      <c r="HX33" s="95"/>
      <c r="HY33" s="95"/>
      <c r="HZ33" s="95"/>
      <c r="IA33" s="95"/>
      <c r="IB33" s="95"/>
      <c r="IC33" s="95"/>
      <c r="ID33" s="95"/>
      <c r="IE33" s="95"/>
      <c r="IF33" s="95"/>
      <c r="IG33" s="95"/>
      <c r="IH33" s="95"/>
      <c r="II33" s="95"/>
      <c r="IJ33" s="95"/>
      <c r="IK33" s="95"/>
      <c r="IL33" s="95"/>
      <c r="IM33" s="95"/>
      <c r="IN33" s="95"/>
      <c r="IO33" s="95"/>
      <c r="IP33" s="95"/>
      <c r="IQ33" s="95"/>
      <c r="IR33" s="95"/>
      <c r="IS33" s="95"/>
      <c r="IT33" s="95"/>
      <c r="IU33" s="95"/>
      <c r="IV33" s="96"/>
    </row>
    <row r="34" spans="1:256" s="101" customFormat="1" ht="15" customHeight="1" x14ac:dyDescent="0.25">
      <c r="A34" s="81" t="s">
        <v>67</v>
      </c>
      <c r="B34" s="97">
        <v>1</v>
      </c>
      <c r="C34" s="71" t="s">
        <v>4</v>
      </c>
      <c r="D34" s="98"/>
      <c r="E34" s="99" t="str">
        <f>IF(SUM(E$51:E$52,E$60:E$61,E$69:E$72)=0,"",MAX($C34:D34)+1)</f>
        <v/>
      </c>
      <c r="F34" s="99" t="str">
        <f>IF(SUM(F$51:F$52,F$60:F$61,F$69:F$72)=0,"",MAX($C34:E34)+1)</f>
        <v/>
      </c>
      <c r="G34" s="99" t="str">
        <f>IF(SUM(G$51:G$52,G$60:G$61,G$69:G$72)=0,"",MAX($C34:F34)+1)</f>
        <v/>
      </c>
      <c r="H34" s="99" t="str">
        <f>IF(SUM(H$51:H$52,H$60:H$61,H$69:H$72)=0,"",MAX($C34:G34)+1)</f>
        <v/>
      </c>
      <c r="I34" s="99" t="str">
        <f>IF(SUM(I$51:I$52,I$60:I$61,I$69:I$72)=0,"",MAX($C34:H34)+1)</f>
        <v/>
      </c>
      <c r="J34" s="99" t="str">
        <f>IF(SUM(J$51:J$52,J$60:J$61,J$69:J$72)=0,"",MAX($C34:I34)+1)</f>
        <v/>
      </c>
      <c r="K34" s="99" t="str">
        <f>IF(SUM(K$51:K$52,K$60:K$61,K$69:K$72)=0,"",MAX($C34:J34)+1)</f>
        <v/>
      </c>
      <c r="L34" s="99" t="str">
        <f>IF(SUM(L$51:L$52,L$60:L$61,L$69:L$72)=0,"",MAX($C34:K34)+1)</f>
        <v/>
      </c>
      <c r="M34" s="99" t="str">
        <f>IF(SUM(M$51:M$52,M$60:M$61,M$69:M$72)=0,"",MAX($C34:L34)+1)</f>
        <v/>
      </c>
      <c r="N34" s="99" t="str">
        <f>IF(SUM(N$51:N$52,N$60:N$61,N$69:N$72)=0,"",MAX($C34:M34)+1)</f>
        <v/>
      </c>
      <c r="O34" s="99" t="str">
        <f>IF(SUM(O$51:O$52,O$60:O$61,O$69:O$72)=0,"",MAX($C34:N34)+1)</f>
        <v/>
      </c>
      <c r="P34" s="99" t="str">
        <f>IF(SUM(P$51:P$52,P$60:P$61,P$69:P$72)=0,"",MAX($C34:O34)+1)</f>
        <v/>
      </c>
      <c r="Q34" s="99" t="str">
        <f>IF(SUM(Q$51:Q$52,Q$60:Q$61,Q$69:Q$72)=0,"",MAX($C34:P34)+1)</f>
        <v/>
      </c>
      <c r="R34" s="99" t="str">
        <f>IF(SUM(R$51:R$52,R$60:R$61,R$69:R$72)=0,"",MAX($C34:Q34)+1)</f>
        <v/>
      </c>
      <c r="S34" s="99" t="str">
        <f>IF(SUM(S$51:S$52,S$60:S$61,S$69:S$72)=0,"",MAX($C34:R34)+1)</f>
        <v/>
      </c>
      <c r="T34" s="99" t="str">
        <f>IF(SUM(T$51:T$52,T$60:T$61,T$69:T$72)=0,"",MAX($C34:S34)+1)</f>
        <v/>
      </c>
      <c r="U34" s="99" t="str">
        <f>IF(SUM(U$51:U$52,U$60:U$61,U$69:U$72)=0,"",MAX($C34:T34)+1)</f>
        <v/>
      </c>
      <c r="V34" s="99" t="str">
        <f>IF(SUM(V$51:V$52,V$60:V$61,V$69:V$72)=0,"",MAX($C34:U34)+1)</f>
        <v/>
      </c>
      <c r="W34" s="99" t="str">
        <f>IF(SUM(W$51:W$52,W$60:W$61,W$69:W$72)=0,"",MAX($C34:V34)+1)</f>
        <v/>
      </c>
      <c r="X34" s="99" t="str">
        <f>IF(SUM(X$51:X$52,X$60:X$61,X$69:X$72)=0,"",MAX($C34:W34)+1)</f>
        <v/>
      </c>
      <c r="Y34" s="99" t="str">
        <f>IF(SUM(Y$51:Y$52,Y$60:Y$61,Y$69:Y$72)=0,"",MAX($C34:X34)+1)</f>
        <v/>
      </c>
      <c r="Z34" s="99" t="str">
        <f>IF(SUM(Z$51:Z$52,Z$60:Z$61,Z$69:Z$72)=0,"",MAX($C34:Y34)+1)</f>
        <v/>
      </c>
      <c r="AA34" s="99" t="str">
        <f>IF(SUM(AA$51:AA$52,AA$60:AA$61,AA$69:AA$72)=0,"",MAX($C34:Z34)+1)</f>
        <v/>
      </c>
      <c r="AB34" s="99" t="str">
        <f>IF(SUM(AB$51:AB$52,AB$60:AB$61,AB$69:AB$72)=0,"",MAX($C34:AA34)+1)</f>
        <v/>
      </c>
      <c r="AC34" s="99" t="str">
        <f>IF(SUM(AC$51:AC$52,AC$60:AC$61,AC$69:AC$72)=0,"",MAX($C34:AB34)+1)</f>
        <v/>
      </c>
      <c r="AD34" s="99" t="str">
        <f>IF(SUM(AD$51:AD$52,AD$60:AD$61,AD$69:AD$72)=0,"",MAX($C34:AC34)+1)</f>
        <v/>
      </c>
      <c r="AE34" s="99" t="str">
        <f>IF(SUM(AE$51:AE$52,AE$60:AE$61,AE$69:AE$72)=0,"",MAX($C34:AD34)+1)</f>
        <v/>
      </c>
      <c r="AF34" s="99" t="str">
        <f>IF(SUM(AF$51:AF$52,AF$60:AF$61,AF$69:AF$72)=0,"",MAX($C34:AE34)+1)</f>
        <v/>
      </c>
      <c r="AG34" s="99" t="str">
        <f>IF(SUM(AG$51:AG$52,AG$60:AG$61,AG$69:AG$72)=0,"",MAX($C34:AF34)+1)</f>
        <v/>
      </c>
      <c r="AH34" s="99" t="str">
        <f>IF(SUM(AH$51:AH$52,AH$60:AH$61,AH$69:AH$72)=0,"",MAX($C34:AG34)+1)</f>
        <v/>
      </c>
      <c r="AI34" s="99" t="str">
        <f>IF(SUM(AI$51:AI$52,AI$60:AI$61,AI$69:AI$72)=0,"",MAX($C34:AH34)+1)</f>
        <v/>
      </c>
      <c r="AJ34" s="99" t="str">
        <f>IF(SUM(AJ$51:AJ$52,AJ$60:AJ$61,AJ$69:AJ$72)=0,"",MAX($C34:AI34)+1)</f>
        <v/>
      </c>
      <c r="AK34" s="99" t="str">
        <f>IF(SUM(AK$51:AK$52,AK$60:AK$61,AK$69:AK$72)=0,"",MAX($C34:AJ34)+1)</f>
        <v/>
      </c>
      <c r="AL34" s="99" t="str">
        <f>IF(SUM(AL$51:AL$52,AL$60:AL$61,AL$69:AL$72)=0,"",MAX($C34:AK34)+1)</f>
        <v/>
      </c>
      <c r="AM34" s="99" t="str">
        <f>IF(SUM(AM$51:AM$52,AM$60:AM$61,AM$69:AM$72)=0,"",MAX($C34:AL34)+1)</f>
        <v/>
      </c>
      <c r="AN34" s="99" t="str">
        <f>IF(SUM(AN$51:AN$52,AN$60:AN$61,AN$69:AN$72)=0,"",MAX($C34:AM34)+1)</f>
        <v/>
      </c>
      <c r="AO34" s="99" t="str">
        <f>IF(SUM(AO$51:AO$52,AO$60:AO$61,AO$69:AO$72)=0,"",MAX($C34:AN34)+1)</f>
        <v/>
      </c>
      <c r="AP34" s="99" t="str">
        <f>IF(SUM(AP$51:AP$52,AP$60:AP$61,AP$69:AP$72)=0,"",MAX($C34:AO34)+1)</f>
        <v/>
      </c>
      <c r="AQ34" s="99" t="str">
        <f>IF(SUM(AQ$51:AQ$52,AQ$60:AQ$61,AQ$69:AQ$72)=0,"",MAX($C34:AP34)+1)</f>
        <v/>
      </c>
      <c r="AR34" s="99" t="str">
        <f>IF(SUM(AR$51:AR$52,AR$60:AR$61,AR$69:AR$72)=0,"",MAX($C34:AQ34)+1)</f>
        <v/>
      </c>
      <c r="AS34" s="99" t="str">
        <f>IF(SUM(AS$51:AS$52,AS$60:AS$61,AS$69:AS$72)=0,"",MAX($C34:AR34)+1)</f>
        <v/>
      </c>
      <c r="AT34" s="99" t="str">
        <f>IF(SUM(AT$51:AT$52,AT$60:AT$61,AT$69:AT$72)=0,"",MAX($C34:AS34)+1)</f>
        <v/>
      </c>
      <c r="AU34" s="99" t="str">
        <f>IF(SUM(AU$51:AU$52,AU$60:AU$61,AU$69:AU$72)=0,"",MAX($C34:AT34)+1)</f>
        <v/>
      </c>
      <c r="AV34" s="99" t="str">
        <f>IF(SUM(AV$51:AV$52,AV$60:AV$61,AV$69:AV$72)=0,"",MAX($C34:AU34)+1)</f>
        <v/>
      </c>
      <c r="AW34" s="99" t="str">
        <f>IF(SUM(AW$51:AW$52,AW$60:AW$61,AW$69:AW$72)=0,"",MAX($C34:AV34)+1)</f>
        <v/>
      </c>
      <c r="AX34" s="99" t="str">
        <f>IF(SUM(AX$51:AX$52,AX$60:AX$61,AX$69:AX$72)=0,"",MAX($C34:AW34)+1)</f>
        <v/>
      </c>
      <c r="AY34" s="99" t="str">
        <f>IF(SUM(AY$51:AY$52,AY$60:AY$61,AY$69:AY$72)=0,"",MAX($C34:AX34)+1)</f>
        <v/>
      </c>
      <c r="AZ34" s="99" t="str">
        <f>IF(SUM(AZ$51:AZ$52,AZ$60:AZ$61,AZ$69:AZ$72)=0,"",MAX($C34:AY34)+1)</f>
        <v/>
      </c>
      <c r="BA34" s="99" t="str">
        <f>IF(SUM(BA$51:BA$52,BA$60:BA$61,BA$69:BA$72)=0,"",MAX($C34:AZ34)+1)</f>
        <v/>
      </c>
      <c r="BB34" s="99" t="str">
        <f>IF(SUM(BB$51:BB$52,BB$60:BB$61,BB$69:BB$72)=0,"",MAX($C34:BA34)+1)</f>
        <v/>
      </c>
      <c r="BC34" s="99" t="str">
        <f>IF(SUM(BC$51:BC$52,BC$60:BC$61,BC$69:BC$72)=0,"",MAX($C34:BB34)+1)</f>
        <v/>
      </c>
      <c r="BD34" s="99" t="str">
        <f>IF(SUM(BD$51:BD$52,BD$60:BD$61,BD$69:BD$72)=0,"",MAX($C34:BC34)+1)</f>
        <v/>
      </c>
      <c r="BE34" s="99" t="str">
        <f>IF(SUM(BE$51:BE$52,BE$60:BE$61,BE$69:BE$72)=0,"",MAX($C34:BD34)+1)</f>
        <v/>
      </c>
      <c r="BF34" s="99" t="str">
        <f>IF(SUM(BF$51:BF$52,BF$60:BF$61,BF$69:BF$72)=0,"",MAX($C34:BE34)+1)</f>
        <v/>
      </c>
      <c r="BG34" s="99" t="str">
        <f>IF(SUM(BG$51:BG$52,BG$60:BG$61,BG$69:BG$72)=0,"",MAX($C34:BF34)+1)</f>
        <v/>
      </c>
      <c r="BH34" s="99" t="str">
        <f>IF(SUM(BH$51:BH$52,BH$60:BH$61,BH$69:BH$72)=0,"",MAX($C34:BG34)+1)</f>
        <v/>
      </c>
      <c r="BI34" s="99" t="str">
        <f>IF(SUM(BI$51:BI$52,BI$60:BI$61,BI$69:BI$72)=0,"",MAX($C34:BH34)+1)</f>
        <v/>
      </c>
      <c r="BJ34" s="99" t="str">
        <f>IF(SUM(BJ$51:BJ$52,BJ$60:BJ$61,BJ$69:BJ$72)=0,"",MAX($C34:BI34)+1)</f>
        <v/>
      </c>
      <c r="BK34" s="99" t="str">
        <f>IF(SUM(BK$51:BK$52,BK$60:BK$61,BK$69:BK$72)=0,"",MAX($C34:BJ34)+1)</f>
        <v/>
      </c>
      <c r="BL34" s="99" t="str">
        <f>IF(SUM(BL$51:BL$52,BL$60:BL$61,BL$69:BL$72)=0,"",MAX($C34:BK34)+1)</f>
        <v/>
      </c>
      <c r="BM34" s="99" t="str">
        <f>IF(SUM(BM$51:BM$52,BM$60:BM$61,BM$69:BM$72)=0,"",MAX($C34:BL34)+1)</f>
        <v/>
      </c>
      <c r="BN34" s="99" t="str">
        <f>IF(SUM(BN$51:BN$52,BN$60:BN$61,BN$69:BN$72)=0,"",MAX($C34:BM34)+1)</f>
        <v/>
      </c>
      <c r="BO34" s="99" t="str">
        <f>IF(SUM(BO$51:BO$52,BO$60:BO$61,BO$69:BO$72)=0,"",MAX($C34:BN34)+1)</f>
        <v/>
      </c>
      <c r="BP34" s="99" t="str">
        <f>IF(SUM(BP$51:BP$52,BP$60:BP$61,BP$69:BP$72)=0,"",MAX($C34:BO34)+1)</f>
        <v/>
      </c>
      <c r="BQ34" s="99" t="str">
        <f>IF(SUM(BQ$51:BQ$52,BQ$60:BQ$61,BQ$69:BQ$72)=0,"",MAX($C34:BP34)+1)</f>
        <v/>
      </c>
      <c r="BR34" s="99" t="str">
        <f>IF(SUM(BR$51:BR$52,BR$60:BR$61,BR$69:BR$72)=0,"",MAX($C34:BQ34)+1)</f>
        <v/>
      </c>
      <c r="BS34" s="99" t="str">
        <f>IF(SUM(BS$51:BS$52,BS$60:BS$61,BS$69:BS$72)=0,"",MAX($C34:BR34)+1)</f>
        <v/>
      </c>
      <c r="BT34" s="99" t="str">
        <f>IF(SUM(BT$51:BT$52,BT$60:BT$61,BT$69:BT$72)=0,"",MAX($C34:BS34)+1)</f>
        <v/>
      </c>
      <c r="BU34" s="99" t="str">
        <f>IF(SUM(BU$51:BU$52,BU$60:BU$61,BU$69:BU$72)=0,"",MAX($C34:BT34)+1)</f>
        <v/>
      </c>
      <c r="BV34" s="99" t="str">
        <f>IF(SUM(BV$51:BV$52,BV$60:BV$61,BV$69:BV$72)=0,"",MAX($C34:BU34)+1)</f>
        <v/>
      </c>
      <c r="BW34" s="99" t="str">
        <f>IF(SUM(BW$51:BW$52,BW$60:BW$61,BW$69:BW$72)=0,"",MAX($C34:BV34)+1)</f>
        <v/>
      </c>
      <c r="BX34" s="99" t="str">
        <f>IF(SUM(BX$51:BX$52,BX$60:BX$61,BX$69:BX$72)=0,"",MAX($C34:BW34)+1)</f>
        <v/>
      </c>
      <c r="BY34" s="99" t="str">
        <f>IF(SUM(BY$51:BY$52,BY$60:BY$61,BY$69:BY$72)=0,"",MAX($C34:BX34)+1)</f>
        <v/>
      </c>
      <c r="BZ34" s="99" t="str">
        <f>IF(SUM(BZ$51:BZ$52,BZ$60:BZ$61,BZ$69:BZ$72)=0,"",MAX($C34:BY34)+1)</f>
        <v/>
      </c>
      <c r="CA34" s="99" t="str">
        <f>IF(SUM(CA$51:CA$52,CA$60:CA$61,CA$69:CA$72)=0,"",MAX($C34:BZ34)+1)</f>
        <v/>
      </c>
      <c r="CB34" s="99" t="str">
        <f>IF(SUM(CB$51:CB$52,CB$60:CB$61,CB$69:CB$72)=0,"",MAX($C34:CA34)+1)</f>
        <v/>
      </c>
      <c r="CC34" s="99" t="str">
        <f>IF(SUM(CC$51:CC$52,CC$60:CC$61,CC$69:CC$72)=0,"",MAX($C34:CB34)+1)</f>
        <v/>
      </c>
      <c r="CD34" s="99" t="str">
        <f>IF(SUM(CD$51:CD$52,CD$60:CD$61,CD$69:CD$72)=0,"",MAX($C34:CC34)+1)</f>
        <v/>
      </c>
      <c r="CE34" s="99" t="str">
        <f>IF(SUM(CE$51:CE$52,CE$60:CE$61,CE$69:CE$72)=0,"",MAX($C34:CD34)+1)</f>
        <v/>
      </c>
      <c r="CF34" s="99" t="str">
        <f>IF(SUM(CF$51:CF$52,CF$60:CF$61,CF$69:CF$72)=0,"",MAX($C34:CE34)+1)</f>
        <v/>
      </c>
      <c r="CG34" s="99" t="str">
        <f>IF(SUM(CG$51:CG$52,CG$60:CG$61,CG$69:CG$72)=0,"",MAX($C34:CF34)+1)</f>
        <v/>
      </c>
      <c r="CH34" s="99" t="str">
        <f>IF(SUM(CH$51:CH$52,CH$60:CH$61,CH$69:CH$72)=0,"",MAX($C34:CG34)+1)</f>
        <v/>
      </c>
      <c r="CI34" s="99" t="str">
        <f>IF(SUM(CI$51:CI$52,CI$60:CI$61,CI$69:CI$72)=0,"",MAX($C34:CH34)+1)</f>
        <v/>
      </c>
      <c r="CJ34" s="99" t="str">
        <f>IF(SUM(CJ$51:CJ$52,CJ$60:CJ$61,CJ$69:CJ$72)=0,"",MAX($C34:CI34)+1)</f>
        <v/>
      </c>
      <c r="CK34" s="99" t="str">
        <f>IF(SUM(CK$51:CK$52,CK$60:CK$61,CK$69:CK$72)=0,"",MAX($C34:CJ34)+1)</f>
        <v/>
      </c>
      <c r="CL34" s="99" t="str">
        <f>IF(SUM(CL$51:CL$52,CL$60:CL$61,CL$69:CL$72)=0,"",MAX($C34:CK34)+1)</f>
        <v/>
      </c>
      <c r="CM34" s="99" t="str">
        <f>IF(SUM(CM$51:CM$52,CM$60:CM$61,CM$69:CM$72)=0,"",MAX($C34:CL34)+1)</f>
        <v/>
      </c>
      <c r="CN34" s="99" t="str">
        <f>IF(SUM(CN$51:CN$52,CN$60:CN$61,CN$69:CN$72)=0,"",MAX($C34:CM34)+1)</f>
        <v/>
      </c>
      <c r="CO34" s="99" t="str">
        <f>IF(SUM(CO$51:CO$52,CO$60:CO$61,CO$69:CO$72)=0,"",MAX($C34:CN34)+1)</f>
        <v/>
      </c>
      <c r="CP34" s="99" t="str">
        <f>IF(SUM(CP$51:CP$52,CP$60:CP$61,CP$69:CP$72)=0,"",MAX($C34:CO34)+1)</f>
        <v/>
      </c>
      <c r="CQ34" s="99" t="str">
        <f>IF(SUM(CQ$51:CQ$52,CQ$60:CQ$61,CQ$69:CQ$72)=0,"",MAX($C34:CP34)+1)</f>
        <v/>
      </c>
      <c r="CR34" s="99" t="str">
        <f>IF(SUM(CR$51:CR$52,CR$60:CR$61,CR$69:CR$72)=0,"",MAX($C34:CQ34)+1)</f>
        <v/>
      </c>
      <c r="CS34" s="99" t="str">
        <f>IF(SUM(CS$51:CS$52,CS$60:CS$61,CS$69:CS$72)=0,"",MAX($C34:CR34)+1)</f>
        <v/>
      </c>
      <c r="CT34" s="99" t="str">
        <f>IF(SUM(CT$51:CT$52,CT$60:CT$61,CT$69:CT$72)=0,"",MAX($C34:CS34)+1)</f>
        <v/>
      </c>
      <c r="CU34" s="99" t="str">
        <f>IF(SUM(CU$51:CU$52,CU$60:CU$61,CU$69:CU$72)=0,"",MAX($C34:CT34)+1)</f>
        <v/>
      </c>
      <c r="CV34" s="99" t="str">
        <f>IF(SUM(CV$51:CV$52,CV$60:CV$61,CV$69:CV$72)=0,"",MAX($C34:CU34)+1)</f>
        <v/>
      </c>
      <c r="CW34" s="99" t="str">
        <f>IF(SUM(CW$51:CW$52,CW$60:CW$61,CW$69:CW$72)=0,"",MAX($C34:CV34)+1)</f>
        <v/>
      </c>
      <c r="CX34" s="99" t="str">
        <f>IF(SUM(CX$51:CX$52,CX$60:CX$61,CX$69:CX$72)=0,"",MAX($C34:CW34)+1)</f>
        <v/>
      </c>
      <c r="CY34" s="99" t="str">
        <f>IF(SUM(CY$51:CY$52,CY$60:CY$61,CY$69:CY$72)=0,"",MAX($C34:CX34)+1)</f>
        <v/>
      </c>
      <c r="CZ34" s="99" t="str">
        <f>IF(SUM(CZ$51:CZ$52,CZ$60:CZ$61,CZ$69:CZ$72)=0,"",MAX($C34:CY34)+1)</f>
        <v/>
      </c>
      <c r="DA34" s="99" t="str">
        <f>IF(SUM(DA$51:DA$52,DA$60:DA$61,DA$69:DA$72)=0,"",MAX($C34:CZ34)+1)</f>
        <v/>
      </c>
      <c r="DB34" s="99" t="str">
        <f>IF(SUM(DB$51:DB$52,DB$60:DB$61,DB$69:DB$72)=0,"",MAX($C34:DA34)+1)</f>
        <v/>
      </c>
      <c r="DC34" s="99" t="str">
        <f>IF(SUM(DC$51:DC$52,DC$60:DC$61,DC$69:DC$72)=0,"",MAX($C34:DB34)+1)</f>
        <v/>
      </c>
      <c r="DD34" s="99" t="str">
        <f>IF(SUM(DD$51:DD$52,DD$60:DD$61,DD$69:DD$72)=0,"",MAX($C34:DC34)+1)</f>
        <v/>
      </c>
      <c r="DE34" s="99" t="str">
        <f>IF(SUM(DE$51:DE$52,DE$60:DE$61,DE$69:DE$72)=0,"",MAX($C34:DD34)+1)</f>
        <v/>
      </c>
      <c r="DF34" s="99" t="str">
        <f>IF(SUM(DF$51:DF$52,DF$60:DF$61,DF$69:DF$72)=0,"",MAX($C34:DE34)+1)</f>
        <v/>
      </c>
      <c r="DG34" s="99" t="str">
        <f>IF(SUM(DG$51:DG$52,DG$60:DG$61,DG$69:DG$72)=0,"",MAX($C34:DF34)+1)</f>
        <v/>
      </c>
      <c r="DH34" s="99" t="str">
        <f>IF(SUM(DH$51:DH$52,DH$60:DH$61,DH$69:DH$72)=0,"",MAX($C34:DG34)+1)</f>
        <v/>
      </c>
      <c r="DI34" s="99" t="str">
        <f>IF(SUM(DI$51:DI$52,DI$60:DI$61,DI$69:DI$72)=0,"",MAX($C34:DH34)+1)</f>
        <v/>
      </c>
      <c r="DJ34" s="99" t="str">
        <f>IF(SUM(DJ$51:DJ$52,DJ$60:DJ$61,DJ$69:DJ$72)=0,"",MAX($C34:DI34)+1)</f>
        <v/>
      </c>
      <c r="DK34" s="99" t="str">
        <f>IF(SUM(DK$51:DK$52,DK$60:DK$61,DK$69:DK$72)=0,"",MAX($C34:DJ34)+1)</f>
        <v/>
      </c>
      <c r="DL34" s="99" t="str">
        <f>IF(SUM(DL$51:DL$52,DL$60:DL$61,DL$69:DL$72)=0,"",MAX($C34:DK34)+1)</f>
        <v/>
      </c>
      <c r="DM34" s="99" t="str">
        <f>IF(SUM(DM$51:DM$52,DM$60:DM$61,DM$69:DM$72)=0,"",MAX($C34:DL34)+1)</f>
        <v/>
      </c>
      <c r="DN34" s="99" t="str">
        <f>IF(SUM(DN$51:DN$52,DN$60:DN$61,DN$69:DN$72)=0,"",MAX($C34:DM34)+1)</f>
        <v/>
      </c>
      <c r="DO34" s="99" t="str">
        <f>IF(SUM(DO$51:DO$52,DO$60:DO$61,DO$69:DO$72)=0,"",MAX($C34:DN34)+1)</f>
        <v/>
      </c>
      <c r="DP34" s="99" t="str">
        <f>IF(SUM(DP$51:DP$52,DP$60:DP$61,DP$69:DP$72)=0,"",MAX($C34:DO34)+1)</f>
        <v/>
      </c>
      <c r="DQ34" s="99" t="str">
        <f>IF(SUM(DQ$51:DQ$52,DQ$60:DQ$61,DQ$69:DQ$72)=0,"",MAX($C34:DP34)+1)</f>
        <v/>
      </c>
      <c r="DR34" s="99" t="str">
        <f>IF(SUM(DR$51:DR$52,DR$60:DR$61,DR$69:DR$72)=0,"",MAX($C34:DQ34)+1)</f>
        <v/>
      </c>
      <c r="DS34" s="99" t="str">
        <f>IF(SUM(DS$51:DS$52,DS$60:DS$61,DS$69:DS$72)=0,"",MAX($C34:DR34)+1)</f>
        <v/>
      </c>
      <c r="DT34" s="99" t="str">
        <f>IF(SUM(DT$51:DT$52,DT$60:DT$61,DT$69:DT$72)=0,"",MAX($C34:DS34)+1)</f>
        <v/>
      </c>
      <c r="DU34" s="99" t="str">
        <f>IF(SUM(DU$51:DU$52,DU$60:DU$61,DU$69:DU$72)=0,"",MAX($C34:DT34)+1)</f>
        <v/>
      </c>
      <c r="DV34" s="99" t="str">
        <f>IF(SUM(DV$51:DV$52,DV$60:DV$61,DV$69:DV$72)=0,"",MAX($C34:DU34)+1)</f>
        <v/>
      </c>
      <c r="DW34" s="99" t="str">
        <f>IF(SUM(DW$51:DW$52,DW$60:DW$61,DW$69:DW$72)=0,"",MAX($C34:DV34)+1)</f>
        <v/>
      </c>
      <c r="DX34" s="99" t="str">
        <f>IF(SUM(DX$51:DX$52,DX$60:DX$61,DX$69:DX$72)=0,"",MAX($C34:DW34)+1)</f>
        <v/>
      </c>
      <c r="DY34" s="99" t="str">
        <f>IF(SUM(DY$51:DY$52,DY$60:DY$61,DY$69:DY$72)=0,"",MAX($C34:DX34)+1)</f>
        <v/>
      </c>
      <c r="DZ34" s="99" t="str">
        <f>IF(SUM(DZ$51:DZ$52,DZ$60:DZ$61,DZ$69:DZ$72)=0,"",MAX($C34:DY34)+1)</f>
        <v/>
      </c>
      <c r="EA34" s="99" t="str">
        <f>IF(SUM(EA$51:EA$52,EA$60:EA$61,EA$69:EA$72)=0,"",MAX($C34:DZ34)+1)</f>
        <v/>
      </c>
      <c r="EB34" s="99" t="str">
        <f>IF(SUM(EB$51:EB$52,EB$60:EB$61,EB$69:EB$72)=0,"",MAX($C34:EA34)+1)</f>
        <v/>
      </c>
      <c r="EC34" s="99" t="str">
        <f>IF(SUM(EC$51:EC$52,EC$60:EC$61,EC$69:EC$72)=0,"",MAX($C34:EB34)+1)</f>
        <v/>
      </c>
      <c r="ED34" s="99" t="str">
        <f>IF(SUM(ED$51:ED$52,ED$60:ED$61,ED$69:ED$72)=0,"",MAX($C34:EC34)+1)</f>
        <v/>
      </c>
      <c r="EE34" s="99" t="str">
        <f>IF(SUM(EE$51:EE$52,EE$60:EE$61,EE$69:EE$72)=0,"",MAX($C34:ED34)+1)</f>
        <v/>
      </c>
      <c r="EF34" s="99" t="str">
        <f>IF(SUM(EF$51:EF$52,EF$60:EF$61,EF$69:EF$72)=0,"",MAX($C34:EE34)+1)</f>
        <v/>
      </c>
      <c r="EG34" s="99" t="str">
        <f>IF(SUM(EG$51:EG$52,EG$60:EG$61,EG$69:EG$72)=0,"",MAX($C34:EF34)+1)</f>
        <v/>
      </c>
      <c r="EH34" s="99" t="str">
        <f>IF(SUM(EH$51:EH$52,EH$60:EH$61,EH$69:EH$72)=0,"",MAX($C34:EG34)+1)</f>
        <v/>
      </c>
      <c r="EI34" s="99" t="str">
        <f>IF(SUM(EI$51:EI$52,EI$60:EI$61,EI$69:EI$72)=0,"",MAX($C34:EH34)+1)</f>
        <v/>
      </c>
      <c r="EJ34" s="99" t="str">
        <f>IF(SUM(EJ$51:EJ$52,EJ$60:EJ$61,EJ$69:EJ$72)=0,"",MAX($C34:EI34)+1)</f>
        <v/>
      </c>
      <c r="EK34" s="99" t="str">
        <f>IF(SUM(EK$51:EK$52,EK$60:EK$61,EK$69:EK$72)=0,"",MAX($C34:EJ34)+1)</f>
        <v/>
      </c>
      <c r="EL34" s="99" t="str">
        <f>IF(SUM(EL$51:EL$52,EL$60:EL$61,EL$69:EL$72)=0,"",MAX($C34:EK34)+1)</f>
        <v/>
      </c>
      <c r="EM34" s="99" t="str">
        <f>IF(SUM(EM$51:EM$52,EM$60:EM$61,EM$69:EM$72)=0,"",MAX($C34:EL34)+1)</f>
        <v/>
      </c>
      <c r="EN34" s="99" t="str">
        <f>IF(SUM(EN$51:EN$52,EN$60:EN$61,EN$69:EN$72)=0,"",MAX($C34:EM34)+1)</f>
        <v/>
      </c>
      <c r="EO34" s="99" t="str">
        <f>IF(SUM(EO$51:EO$52,EO$60:EO$61,EO$69:EO$72)=0,"",MAX($C34:EN34)+1)</f>
        <v/>
      </c>
      <c r="EP34" s="99" t="str">
        <f>IF(SUM(EP$51:EP$52,EP$60:EP$61,EP$69:EP$72)=0,"",MAX($C34:EO34)+1)</f>
        <v/>
      </c>
      <c r="EQ34" s="99" t="str">
        <f>IF(SUM(EQ$51:EQ$52,EQ$60:EQ$61,EQ$69:EQ$72)=0,"",MAX($C34:EP34)+1)</f>
        <v/>
      </c>
      <c r="ER34" s="99" t="str">
        <f>IF(SUM(ER$51:ER$52,ER$60:ER$61,ER$69:ER$72)=0,"",MAX($C34:EQ34)+1)</f>
        <v/>
      </c>
      <c r="ES34" s="99" t="str">
        <f>IF(SUM(ES$51:ES$52,ES$60:ES$61,ES$69:ES$72)=0,"",MAX($C34:ER34)+1)</f>
        <v/>
      </c>
      <c r="ET34" s="99" t="str">
        <f>IF(SUM(ET$51:ET$52,ET$60:ET$61,ET$69:ET$72)=0,"",MAX($C34:ES34)+1)</f>
        <v/>
      </c>
      <c r="EU34" s="99" t="str">
        <f>IF(SUM(EU$51:EU$52,EU$60:EU$61,EU$69:EU$72)=0,"",MAX($C34:ET34)+1)</f>
        <v/>
      </c>
      <c r="EV34" s="99" t="str">
        <f>IF(SUM(EV$51:EV$52,EV$60:EV$61,EV$69:EV$72)=0,"",MAX($C34:EU34)+1)</f>
        <v/>
      </c>
      <c r="EW34" s="99" t="str">
        <f>IF(SUM(EW$51:EW$52,EW$60:EW$61,EW$69:EW$72)=0,"",MAX($C34:EV34)+1)</f>
        <v/>
      </c>
      <c r="EX34" s="99" t="str">
        <f>IF(SUM(EX$51:EX$52,EX$60:EX$61,EX$69:EX$72)=0,"",MAX($C34:EW34)+1)</f>
        <v/>
      </c>
      <c r="EY34" s="99" t="str">
        <f>IF(SUM(EY$51:EY$52,EY$60:EY$61,EY$69:EY$72)=0,"",MAX($C34:EX34)+1)</f>
        <v/>
      </c>
      <c r="EZ34" s="99" t="str">
        <f>IF(SUM(EZ$51:EZ$52,EZ$60:EZ$61,EZ$69:EZ$72)=0,"",MAX($C34:EY34)+1)</f>
        <v/>
      </c>
      <c r="FA34" s="99" t="str">
        <f>IF(SUM(FA$51:FA$52,FA$60:FA$61,FA$69:FA$72)=0,"",MAX($C34:EZ34)+1)</f>
        <v/>
      </c>
      <c r="FB34" s="99" t="str">
        <f>IF(SUM(FB$51:FB$52,FB$60:FB$61,FB$69:FB$72)=0,"",MAX($C34:FA34)+1)</f>
        <v/>
      </c>
      <c r="FC34" s="99" t="str">
        <f>IF(SUM(FC$51:FC$52,FC$60:FC$61,FC$69:FC$72)=0,"",MAX($C34:FB34)+1)</f>
        <v/>
      </c>
      <c r="FD34" s="99" t="str">
        <f>IF(SUM(FD$51:FD$52,FD$60:FD$61,FD$69:FD$72)=0,"",MAX($C34:FC34)+1)</f>
        <v/>
      </c>
      <c r="FE34" s="99" t="str">
        <f>IF(SUM(FE$51:FE$52,FE$60:FE$61,FE$69:FE$72)=0,"",MAX($C34:FD34)+1)</f>
        <v/>
      </c>
      <c r="FF34" s="99" t="str">
        <f>IF(SUM(FF$51:FF$52,FF$60:FF$61,FF$69:FF$72)=0,"",MAX($C34:FE34)+1)</f>
        <v/>
      </c>
      <c r="FG34" s="99" t="str">
        <f>IF(SUM(FG$51:FG$52,FG$60:FG$61,FG$69:FG$72)=0,"",MAX($C34:FF34)+1)</f>
        <v/>
      </c>
      <c r="FH34" s="99" t="str">
        <f>IF(SUM(FH$51:FH$52,FH$60:FH$61,FH$69:FH$72)=0,"",MAX($C34:FG34)+1)</f>
        <v/>
      </c>
      <c r="FI34" s="99" t="str">
        <f>IF(SUM(FI$51:FI$52,FI$60:FI$61,FI$69:FI$72)=0,"",MAX($C34:FH34)+1)</f>
        <v/>
      </c>
      <c r="FJ34" s="99" t="str">
        <f>IF(SUM(FJ$51:FJ$52,FJ$60:FJ$61,FJ$69:FJ$72)=0,"",MAX($C34:FI34)+1)</f>
        <v/>
      </c>
      <c r="FK34" s="99" t="str">
        <f>IF(SUM(FK$51:FK$52,FK$60:FK$61,FK$69:FK$72)=0,"",MAX($C34:FJ34)+1)</f>
        <v/>
      </c>
      <c r="FL34" s="99" t="str">
        <f>IF(SUM(FL$51:FL$52,FL$60:FL$61,FL$69:FL$72)=0,"",MAX($C34:FK34)+1)</f>
        <v/>
      </c>
      <c r="FM34" s="99" t="str">
        <f>IF(SUM(FM$51:FM$52,FM$60:FM$61,FM$69:FM$72)=0,"",MAX($C34:FL34)+1)</f>
        <v/>
      </c>
      <c r="FN34" s="99" t="str">
        <f>IF(SUM(FN$51:FN$52,FN$60:FN$61,FN$69:FN$72)=0,"",MAX($C34:FM34)+1)</f>
        <v/>
      </c>
      <c r="FO34" s="99" t="str">
        <f>IF(SUM(FO$51:FO$52,FO$60:FO$61,FO$69:FO$72)=0,"",MAX($C34:FN34)+1)</f>
        <v/>
      </c>
      <c r="FP34" s="99" t="str">
        <f>IF(SUM(FP$51:FP$52,FP$60:FP$61,FP$69:FP$72)=0,"",MAX($C34:FO34)+1)</f>
        <v/>
      </c>
      <c r="FQ34" s="99" t="str">
        <f>IF(SUM(FQ$51:FQ$52,FQ$60:FQ$61,FQ$69:FQ$72)=0,"",MAX($C34:FP34)+1)</f>
        <v/>
      </c>
      <c r="FR34" s="99" t="str">
        <f>IF(SUM(FR$51:FR$52,FR$60:FR$61,FR$69:FR$72)=0,"",MAX($C34:FQ34)+1)</f>
        <v/>
      </c>
      <c r="FS34" s="99" t="str">
        <f>IF(SUM(FS$51:FS$52,FS$60:FS$61,FS$69:FS$72)=0,"",MAX($C34:FR34)+1)</f>
        <v/>
      </c>
      <c r="FT34" s="99" t="str">
        <f>IF(SUM(FT$51:FT$52,FT$60:FT$61,FT$69:FT$72)=0,"",MAX($C34:FS34)+1)</f>
        <v/>
      </c>
      <c r="FU34" s="99" t="str">
        <f>IF(SUM(FU$51:FU$52,FU$60:FU$61,FU$69:FU$72)=0,"",MAX($C34:FT34)+1)</f>
        <v/>
      </c>
      <c r="FV34" s="99" t="str">
        <f>IF(SUM(FV$51:FV$52,FV$60:FV$61,FV$69:FV$72)=0,"",MAX($C34:FU34)+1)</f>
        <v/>
      </c>
      <c r="FW34" s="99" t="str">
        <f>IF(SUM(FW$51:FW$52,FW$60:FW$61,FW$69:FW$72)=0,"",MAX($C34:FV34)+1)</f>
        <v/>
      </c>
      <c r="FX34" s="99" t="str">
        <f>IF(SUM(FX$51:FX$52,FX$60:FX$61,FX$69:FX$72)=0,"",MAX($C34:FW34)+1)</f>
        <v/>
      </c>
      <c r="FY34" s="99" t="str">
        <f>IF(SUM(FY$51:FY$52,FY$60:FY$61,FY$69:FY$72)=0,"",MAX($C34:FX34)+1)</f>
        <v/>
      </c>
      <c r="FZ34" s="99" t="str">
        <f>IF(SUM(FZ$51:FZ$52,FZ$60:FZ$61,FZ$69:FZ$72)=0,"",MAX($C34:FY34)+1)</f>
        <v/>
      </c>
      <c r="GA34" s="99" t="str">
        <f>IF(SUM(GA$51:GA$52,GA$60:GA$61,GA$69:GA$72)=0,"",MAX($C34:FZ34)+1)</f>
        <v/>
      </c>
      <c r="GB34" s="99" t="str">
        <f>IF(SUM(GB$51:GB$52,GB$60:GB$61,GB$69:GB$72)=0,"",MAX($C34:GA34)+1)</f>
        <v/>
      </c>
      <c r="GC34" s="99" t="str">
        <f>IF(SUM(GC$51:GC$52,GC$60:GC$61,GC$69:GC$72)=0,"",MAX($C34:GB34)+1)</f>
        <v/>
      </c>
      <c r="GD34" s="99" t="str">
        <f>IF(SUM(GD$51:GD$52,GD$60:GD$61,GD$69:GD$72)=0,"",MAX($C34:GC34)+1)</f>
        <v/>
      </c>
      <c r="GE34" s="99" t="str">
        <f>IF(SUM(GE$51:GE$52,GE$60:GE$61,GE$69:GE$72)=0,"",MAX($C34:GD34)+1)</f>
        <v/>
      </c>
      <c r="GF34" s="99" t="str">
        <f>IF(SUM(GF$51:GF$52,GF$60:GF$61,GF$69:GF$72)=0,"",MAX($C34:GE34)+1)</f>
        <v/>
      </c>
      <c r="GG34" s="99" t="str">
        <f>IF(SUM(GG$51:GG$52,GG$60:GG$61,GG$69:GG$72)=0,"",MAX($C34:GF34)+1)</f>
        <v/>
      </c>
      <c r="GH34" s="99" t="str">
        <f>IF(SUM(GH$51:GH$52,GH$60:GH$61,GH$69:GH$72)=0,"",MAX($C34:GG34)+1)</f>
        <v/>
      </c>
      <c r="GI34" s="99" t="str">
        <f>IF(SUM(GI$51:GI$52,GI$60:GI$61,GI$69:GI$72)=0,"",MAX($C34:GH34)+1)</f>
        <v/>
      </c>
      <c r="GJ34" s="99" t="str">
        <f>IF(SUM(GJ$51:GJ$52,GJ$60:GJ$61,GJ$69:GJ$72)=0,"",MAX($C34:GI34)+1)</f>
        <v/>
      </c>
      <c r="GK34" s="99" t="str">
        <f>IF(SUM(GK$51:GK$52,GK$60:GK$61,GK$69:GK$72)=0,"",MAX($C34:GJ34)+1)</f>
        <v/>
      </c>
      <c r="GL34" s="99" t="str">
        <f>IF(SUM(GL$51:GL$52,GL$60:GL$61,GL$69:GL$72)=0,"",MAX($C34:GK34)+1)</f>
        <v/>
      </c>
      <c r="GM34" s="99" t="str">
        <f>IF(SUM(GM$51:GM$52,GM$60:GM$61,GM$69:GM$72)=0,"",MAX($C34:GL34)+1)</f>
        <v/>
      </c>
      <c r="GN34" s="99" t="str">
        <f>IF(SUM(GN$51:GN$52,GN$60:GN$61,GN$69:GN$72)=0,"",MAX($C34:GM34)+1)</f>
        <v/>
      </c>
      <c r="GO34" s="99" t="str">
        <f>IF(SUM(GO$51:GO$52,GO$60:GO$61,GO$69:GO$72)=0,"",MAX($C34:GN34)+1)</f>
        <v/>
      </c>
      <c r="GP34" s="99" t="str">
        <f>IF(SUM(GP$51:GP$52,GP$60:GP$61,GP$69:GP$72)=0,"",MAX($C34:GO34)+1)</f>
        <v/>
      </c>
      <c r="GQ34" s="99" t="str">
        <f>IF(SUM(GQ$51:GQ$52,GQ$60:GQ$61,GQ$69:GQ$72)=0,"",MAX($C34:GP34)+1)</f>
        <v/>
      </c>
      <c r="GR34" s="99" t="str">
        <f>IF(SUM(GR$51:GR$52,GR$60:GR$61,GR$69:GR$72)=0,"",MAX($C34:GQ34)+1)</f>
        <v/>
      </c>
      <c r="GS34" s="99" t="str">
        <f>IF(SUM(GS$51:GS$52,GS$60:GS$61,GS$69:GS$72)=0,"",MAX($C34:GR34)+1)</f>
        <v/>
      </c>
      <c r="GT34" s="99" t="str">
        <f>IF(SUM(GT$51:GT$52,GT$60:GT$61,GT$69:GT$72)=0,"",MAX($C34:GS34)+1)</f>
        <v/>
      </c>
      <c r="GU34" s="99" t="str">
        <f>IF(SUM(GU$51:GU$52,GU$60:GU$61,GU$69:GU$72)=0,"",MAX($C34:GT34)+1)</f>
        <v/>
      </c>
      <c r="GV34" s="99" t="str">
        <f>IF(SUM(GV$51:GV$52,GV$60:GV$61,GV$69:GV$72)=0,"",MAX($C34:GU34)+1)</f>
        <v/>
      </c>
      <c r="GW34" s="99" t="str">
        <f>IF(SUM(GW$51:GW$52,GW$60:GW$61,GW$69:GW$72)=0,"",MAX($C34:GV34)+1)</f>
        <v/>
      </c>
      <c r="GX34" s="99" t="str">
        <f>IF(SUM(GX$51:GX$52,GX$60:GX$61,GX$69:GX$72)=0,"",MAX($C34:GW34)+1)</f>
        <v/>
      </c>
      <c r="GY34" s="99" t="str">
        <f>IF(SUM(GY$51:GY$52,GY$60:GY$61,GY$69:GY$72)=0,"",MAX($C34:GX34)+1)</f>
        <v/>
      </c>
      <c r="GZ34" s="99" t="str">
        <f>IF(SUM(GZ$51:GZ$52,GZ$60:GZ$61,GZ$69:GZ$72)=0,"",MAX($C34:GY34)+1)</f>
        <v/>
      </c>
      <c r="HA34" s="99" t="str">
        <f>IF(SUM(HA$51:HA$52,HA$60:HA$61,HA$69:HA$72)=0,"",MAX($C34:GZ34)+1)</f>
        <v/>
      </c>
      <c r="HB34" s="99" t="str">
        <f>IF(SUM(HB$51:HB$52,HB$60:HB$61,HB$69:HB$72)=0,"",MAX($C34:HA34)+1)</f>
        <v/>
      </c>
      <c r="HC34" s="99" t="str">
        <f>IF(SUM(HC$51:HC$52,HC$60:HC$61,HC$69:HC$72)=0,"",MAX($C34:HB34)+1)</f>
        <v/>
      </c>
      <c r="HD34" s="99" t="str">
        <f>IF(SUM(HD$51:HD$52,HD$60:HD$61,HD$69:HD$72)=0,"",MAX($C34:HC34)+1)</f>
        <v/>
      </c>
      <c r="HE34" s="99" t="str">
        <f>IF(SUM(HE$51:HE$52,HE$60:HE$61,HE$69:HE$72)=0,"",MAX($C34:HD34)+1)</f>
        <v/>
      </c>
      <c r="HF34" s="99" t="str">
        <f>IF(SUM(HF$51:HF$52,HF$60:HF$61,HF$69:HF$72)=0,"",MAX($C34:HE34)+1)</f>
        <v/>
      </c>
      <c r="HG34" s="99" t="str">
        <f>IF(SUM(HG$51:HG$52,HG$60:HG$61,HG$69:HG$72)=0,"",MAX($C34:HF34)+1)</f>
        <v/>
      </c>
      <c r="HH34" s="99" t="str">
        <f>IF(SUM(HH$51:HH$52,HH$60:HH$61,HH$69:HH$72)=0,"",MAX($C34:HG34)+1)</f>
        <v/>
      </c>
      <c r="HI34" s="99" t="str">
        <f>IF(SUM(HI$51:HI$52,HI$60:HI$61,HI$69:HI$72)=0,"",MAX($C34:HH34)+1)</f>
        <v/>
      </c>
      <c r="HJ34" s="99" t="str">
        <f>IF(SUM(HJ$51:HJ$52,HJ$60:HJ$61,HJ$69:HJ$72)=0,"",MAX($C34:HI34)+1)</f>
        <v/>
      </c>
      <c r="HK34" s="99" t="str">
        <f>IF(SUM(HK$51:HK$52,HK$60:HK$61,HK$69:HK$72)=0,"",MAX($C34:HJ34)+1)</f>
        <v/>
      </c>
      <c r="HL34" s="99" t="str">
        <f>IF(SUM(HL$51:HL$52,HL$60:HL$61,HL$69:HL$72)=0,"",MAX($C34:HK34)+1)</f>
        <v/>
      </c>
      <c r="HM34" s="99" t="str">
        <f>IF(SUM(HM$51:HM$52,HM$60:HM$61,HM$69:HM$72)=0,"",MAX($C34:HL34)+1)</f>
        <v/>
      </c>
      <c r="HN34" s="99" t="str">
        <f>IF(SUM(HN$51:HN$52,HN$60:HN$61,HN$69:HN$72)=0,"",MAX($C34:HM34)+1)</f>
        <v/>
      </c>
      <c r="HO34" s="99" t="str">
        <f>IF(SUM(HO$51:HO$52,HO$60:HO$61,HO$69:HO$72)=0,"",MAX($C34:HN34)+1)</f>
        <v/>
      </c>
      <c r="HP34" s="99" t="str">
        <f>IF(SUM(HP$51:HP$52,HP$60:HP$61,HP$69:HP$72)=0,"",MAX($C34:HO34)+1)</f>
        <v/>
      </c>
      <c r="HQ34" s="99" t="str">
        <f>IF(SUM(HQ$51:HQ$52,HQ$60:HQ$61,HQ$69:HQ$72)=0,"",MAX($C34:HP34)+1)</f>
        <v/>
      </c>
      <c r="HR34" s="99" t="str">
        <f>IF(SUM(HR$51:HR$52,HR$60:HR$61,HR$69:HR$72)=0,"",MAX($C34:HQ34)+1)</f>
        <v/>
      </c>
      <c r="HS34" s="99" t="str">
        <f>IF(SUM(HS$51:HS$52,HS$60:HS$61,HS$69:HS$72)=0,"",MAX($C34:HR34)+1)</f>
        <v/>
      </c>
      <c r="HT34" s="99" t="str">
        <f>IF(SUM(HT$51:HT$52,HT$60:HT$61,HT$69:HT$72)=0,"",MAX($C34:HS34)+1)</f>
        <v/>
      </c>
      <c r="HU34" s="99" t="str">
        <f>IF(SUM(HU$51:HU$52,HU$60:HU$61,HU$69:HU$72)=0,"",MAX($C34:HT34)+1)</f>
        <v/>
      </c>
      <c r="HV34" s="99" t="str">
        <f>IF(SUM(HV$51:HV$52,HV$60:HV$61,HV$69:HV$72)=0,"",MAX($C34:HU34)+1)</f>
        <v/>
      </c>
      <c r="HW34" s="99" t="str">
        <f>IF(SUM(HW$51:HW$52,HW$60:HW$61,HW$69:HW$72)=0,"",MAX($C34:HV34)+1)</f>
        <v/>
      </c>
      <c r="HX34" s="99" t="str">
        <f>IF(SUM(HX$51:HX$52,HX$60:HX$61,HX$69:HX$72)=0,"",MAX($C34:HW34)+1)</f>
        <v/>
      </c>
      <c r="HY34" s="99" t="str">
        <f>IF(SUM(HY$51:HY$52,HY$60:HY$61,HY$69:HY$72)=0,"",MAX($C34:HX34)+1)</f>
        <v/>
      </c>
      <c r="HZ34" s="99" t="str">
        <f>IF(SUM(HZ$51:HZ$52,HZ$60:HZ$61,HZ$69:HZ$72)=0,"",MAX($C34:HY34)+1)</f>
        <v/>
      </c>
      <c r="IA34" s="99" t="str">
        <f>IF(SUM(IA$51:IA$52,IA$60:IA$61,IA$69:IA$72)=0,"",MAX($C34:HZ34)+1)</f>
        <v/>
      </c>
      <c r="IB34" s="99" t="str">
        <f>IF(SUM(IB$51:IB$52,IB$60:IB$61,IB$69:IB$72)=0,"",MAX($C34:IA34)+1)</f>
        <v/>
      </c>
      <c r="IC34" s="99" t="str">
        <f>IF(SUM(IC$51:IC$52,IC$60:IC$61,IC$69:IC$72)=0,"",MAX($C34:IB34)+1)</f>
        <v/>
      </c>
      <c r="ID34" s="99" t="str">
        <f>IF(SUM(ID$51:ID$52,ID$60:ID$61,ID$69:ID$72)=0,"",MAX($C34:IC34)+1)</f>
        <v/>
      </c>
      <c r="IE34" s="99" t="str">
        <f>IF(SUM(IE$51:IE$52,IE$60:IE$61,IE$69:IE$72)=0,"",MAX($C34:ID34)+1)</f>
        <v/>
      </c>
      <c r="IF34" s="99" t="str">
        <f>IF(SUM(IF$51:IF$52,IF$60:IF$61,IF$69:IF$72)=0,"",MAX($C34:IE34)+1)</f>
        <v/>
      </c>
      <c r="IG34" s="99" t="str">
        <f>IF(SUM(IG$51:IG$52,IG$60:IG$61,IG$69:IG$72)=0,"",MAX($C34:IF34)+1)</f>
        <v/>
      </c>
      <c r="IH34" s="99" t="str">
        <f>IF(SUM(IH$51:IH$52,IH$60:IH$61,IH$69:IH$72)=0,"",MAX($C34:IG34)+1)</f>
        <v/>
      </c>
      <c r="II34" s="99" t="str">
        <f>IF(SUM(II$51:II$52,II$60:II$61,II$69:II$72)=0,"",MAX($C34:IH34)+1)</f>
        <v/>
      </c>
      <c r="IJ34" s="99" t="str">
        <f>IF(SUM(IJ$51:IJ$52,IJ$60:IJ$61,IJ$69:IJ$72)=0,"",MAX($C34:II34)+1)</f>
        <v/>
      </c>
      <c r="IK34" s="99" t="str">
        <f>IF(SUM(IK$51:IK$52,IK$60:IK$61,IK$69:IK$72)=0,"",MAX($C34:IJ34)+1)</f>
        <v/>
      </c>
      <c r="IL34" s="99" t="str">
        <f>IF(SUM(IL$51:IL$52,IL$60:IL$61,IL$69:IL$72)=0,"",MAX($C34:IK34)+1)</f>
        <v/>
      </c>
      <c r="IM34" s="99" t="str">
        <f>IF(SUM(IM$51:IM$52,IM$60:IM$61,IM$69:IM$72)=0,"",MAX($C34:IL34)+1)</f>
        <v/>
      </c>
      <c r="IN34" s="99" t="str">
        <f>IF(SUM(IN$51:IN$52,IN$60:IN$61,IN$69:IN$72)=0,"",MAX($C34:IM34)+1)</f>
        <v/>
      </c>
      <c r="IO34" s="99" t="str">
        <f>IF(SUM(IO$51:IO$52,IO$60:IO$61,IO$69:IO$72)=0,"",MAX($C34:IN34)+1)</f>
        <v/>
      </c>
      <c r="IP34" s="99" t="str">
        <f>IF(SUM(IP$51:IP$52,IP$60:IP$61,IP$69:IP$72)=0,"",MAX($C34:IO34)+1)</f>
        <v/>
      </c>
      <c r="IQ34" s="99" t="str">
        <f>IF(SUM(IQ$51:IQ$52,IQ$60:IQ$61,IQ$69:IQ$72)=0,"",MAX($C34:IP34)+1)</f>
        <v/>
      </c>
      <c r="IR34" s="99" t="str">
        <f>IF(SUM(IR$51:IR$52,IR$60:IR$61,IR$69:IR$72)=0,"",MAX($C34:IQ34)+1)</f>
        <v/>
      </c>
      <c r="IS34" s="99" t="str">
        <f>IF(SUM(IS$51:IS$52,IS$60:IS$61,IS$69:IS$72)=0,"",MAX($C34:IR34)+1)</f>
        <v/>
      </c>
      <c r="IT34" s="99" t="str">
        <f>IF(SUM(IT$51:IT$52,IT$60:IT$61,IT$69:IT$72)=0,"",MAX($C34:IS34)+1)</f>
        <v/>
      </c>
      <c r="IU34" s="99" t="str">
        <f>IF(SUM(IU$51:IU$52,IU$60:IU$61,IU$69:IU$72)=0,"",MAX($C34:IT34)+1)</f>
        <v/>
      </c>
      <c r="IV34" s="100" t="str">
        <f>IF(SUM(IV$51:IV$52,IV$60:IV$61,IV$69:IV$72)=0,"",MAX($C34:IU34)+1)</f>
        <v/>
      </c>
    </row>
    <row r="35" spans="1:256" s="105" customFormat="1" ht="15" customHeight="1" x14ac:dyDescent="0.2">
      <c r="A35" s="81"/>
      <c r="B35" s="102" t="str">
        <f>IF(B34="","",IF(COUNTIF(34:34,B34)&gt;1, "#not unique#",""))</f>
        <v/>
      </c>
      <c r="C35" s="103" t="s">
        <v>34</v>
      </c>
      <c r="D35" s="104" t="str">
        <f t="shared" ref="D35:BO35" si="20">IF(D34="","",IF(COUNTIF(34:34,D34)&gt;1, "#not unique#",""))</f>
        <v/>
      </c>
      <c r="E35" s="104" t="str">
        <f t="shared" si="20"/>
        <v/>
      </c>
      <c r="F35" s="104" t="str">
        <f t="shared" si="20"/>
        <v/>
      </c>
      <c r="G35" s="104" t="str">
        <f t="shared" si="20"/>
        <v/>
      </c>
      <c r="H35" s="104" t="str">
        <f t="shared" si="20"/>
        <v/>
      </c>
      <c r="I35" s="104" t="str">
        <f t="shared" si="20"/>
        <v/>
      </c>
      <c r="J35" s="104" t="str">
        <f t="shared" si="20"/>
        <v/>
      </c>
      <c r="K35" s="104" t="str">
        <f t="shared" si="20"/>
        <v/>
      </c>
      <c r="L35" s="104" t="str">
        <f t="shared" si="20"/>
        <v/>
      </c>
      <c r="M35" s="104" t="str">
        <f t="shared" si="20"/>
        <v/>
      </c>
      <c r="N35" s="104" t="str">
        <f t="shared" si="20"/>
        <v/>
      </c>
      <c r="O35" s="104" t="str">
        <f t="shared" si="20"/>
        <v/>
      </c>
      <c r="P35" s="104" t="str">
        <f t="shared" si="20"/>
        <v/>
      </c>
      <c r="Q35" s="104" t="str">
        <f t="shared" si="20"/>
        <v/>
      </c>
      <c r="R35" s="104" t="str">
        <f t="shared" si="20"/>
        <v/>
      </c>
      <c r="S35" s="104" t="str">
        <f t="shared" si="20"/>
        <v/>
      </c>
      <c r="T35" s="104" t="str">
        <f t="shared" si="20"/>
        <v/>
      </c>
      <c r="U35" s="104" t="str">
        <f t="shared" si="20"/>
        <v/>
      </c>
      <c r="V35" s="104" t="str">
        <f t="shared" si="20"/>
        <v/>
      </c>
      <c r="W35" s="104" t="str">
        <f t="shared" si="20"/>
        <v/>
      </c>
      <c r="X35" s="104" t="str">
        <f t="shared" si="20"/>
        <v/>
      </c>
      <c r="Y35" s="104" t="str">
        <f t="shared" si="20"/>
        <v/>
      </c>
      <c r="Z35" s="104" t="str">
        <f t="shared" si="20"/>
        <v/>
      </c>
      <c r="AA35" s="104" t="str">
        <f t="shared" si="20"/>
        <v/>
      </c>
      <c r="AB35" s="104" t="str">
        <f t="shared" si="20"/>
        <v/>
      </c>
      <c r="AC35" s="104" t="str">
        <f t="shared" si="20"/>
        <v/>
      </c>
      <c r="AD35" s="104" t="str">
        <f t="shared" si="20"/>
        <v/>
      </c>
      <c r="AE35" s="104" t="str">
        <f t="shared" si="20"/>
        <v/>
      </c>
      <c r="AF35" s="104" t="str">
        <f t="shared" si="20"/>
        <v/>
      </c>
      <c r="AG35" s="104" t="str">
        <f t="shared" si="20"/>
        <v/>
      </c>
      <c r="AH35" s="104" t="str">
        <f t="shared" si="20"/>
        <v/>
      </c>
      <c r="AI35" s="104" t="str">
        <f t="shared" si="20"/>
        <v/>
      </c>
      <c r="AJ35" s="104" t="str">
        <f t="shared" si="20"/>
        <v/>
      </c>
      <c r="AK35" s="104" t="str">
        <f t="shared" si="20"/>
        <v/>
      </c>
      <c r="AL35" s="104" t="str">
        <f t="shared" si="20"/>
        <v/>
      </c>
      <c r="AM35" s="104" t="str">
        <f t="shared" si="20"/>
        <v/>
      </c>
      <c r="AN35" s="104" t="str">
        <f t="shared" si="20"/>
        <v/>
      </c>
      <c r="AO35" s="104" t="str">
        <f t="shared" si="20"/>
        <v/>
      </c>
      <c r="AP35" s="104" t="str">
        <f t="shared" si="20"/>
        <v/>
      </c>
      <c r="AQ35" s="104" t="str">
        <f t="shared" si="20"/>
        <v/>
      </c>
      <c r="AR35" s="104" t="str">
        <f t="shared" si="20"/>
        <v/>
      </c>
      <c r="AS35" s="104" t="str">
        <f t="shared" si="20"/>
        <v/>
      </c>
      <c r="AT35" s="104" t="str">
        <f t="shared" si="20"/>
        <v/>
      </c>
      <c r="AU35" s="104" t="str">
        <f t="shared" si="20"/>
        <v/>
      </c>
      <c r="AV35" s="104" t="str">
        <f t="shared" si="20"/>
        <v/>
      </c>
      <c r="AW35" s="104" t="str">
        <f t="shared" si="20"/>
        <v/>
      </c>
      <c r="AX35" s="104" t="str">
        <f t="shared" si="20"/>
        <v/>
      </c>
      <c r="AY35" s="104" t="str">
        <f t="shared" si="20"/>
        <v/>
      </c>
      <c r="AZ35" s="104" t="str">
        <f t="shared" si="20"/>
        <v/>
      </c>
      <c r="BA35" s="104" t="str">
        <f t="shared" si="20"/>
        <v/>
      </c>
      <c r="BB35" s="104" t="str">
        <f t="shared" si="20"/>
        <v/>
      </c>
      <c r="BC35" s="104" t="str">
        <f t="shared" si="20"/>
        <v/>
      </c>
      <c r="BD35" s="104" t="str">
        <f t="shared" si="20"/>
        <v/>
      </c>
      <c r="BE35" s="104" t="str">
        <f t="shared" si="20"/>
        <v/>
      </c>
      <c r="BF35" s="104" t="str">
        <f t="shared" si="20"/>
        <v/>
      </c>
      <c r="BG35" s="104" t="str">
        <f t="shared" si="20"/>
        <v/>
      </c>
      <c r="BH35" s="104" t="str">
        <f t="shared" si="20"/>
        <v/>
      </c>
      <c r="BI35" s="104" t="str">
        <f t="shared" si="20"/>
        <v/>
      </c>
      <c r="BJ35" s="104" t="str">
        <f t="shared" si="20"/>
        <v/>
      </c>
      <c r="BK35" s="104" t="str">
        <f t="shared" si="20"/>
        <v/>
      </c>
      <c r="BL35" s="104" t="str">
        <f t="shared" si="20"/>
        <v/>
      </c>
      <c r="BM35" s="104" t="str">
        <f t="shared" si="20"/>
        <v/>
      </c>
      <c r="BN35" s="104" t="str">
        <f t="shared" si="20"/>
        <v/>
      </c>
      <c r="BO35" s="104" t="str">
        <f t="shared" si="20"/>
        <v/>
      </c>
      <c r="BP35" s="104" t="str">
        <f t="shared" ref="BP35:EA35" si="21">IF(BP34="","",IF(COUNTIF(34:34,BP34)&gt;1, "#not unique#",""))</f>
        <v/>
      </c>
      <c r="BQ35" s="104" t="str">
        <f t="shared" si="21"/>
        <v/>
      </c>
      <c r="BR35" s="104" t="str">
        <f t="shared" si="21"/>
        <v/>
      </c>
      <c r="BS35" s="104" t="str">
        <f t="shared" si="21"/>
        <v/>
      </c>
      <c r="BT35" s="104" t="str">
        <f t="shared" si="21"/>
        <v/>
      </c>
      <c r="BU35" s="104" t="str">
        <f t="shared" si="21"/>
        <v/>
      </c>
      <c r="BV35" s="104" t="str">
        <f t="shared" si="21"/>
        <v/>
      </c>
      <c r="BW35" s="104" t="str">
        <f t="shared" si="21"/>
        <v/>
      </c>
      <c r="BX35" s="104" t="str">
        <f t="shared" si="21"/>
        <v/>
      </c>
      <c r="BY35" s="104" t="str">
        <f t="shared" si="21"/>
        <v/>
      </c>
      <c r="BZ35" s="104" t="str">
        <f t="shared" si="21"/>
        <v/>
      </c>
      <c r="CA35" s="104" t="str">
        <f t="shared" si="21"/>
        <v/>
      </c>
      <c r="CB35" s="104" t="str">
        <f t="shared" si="21"/>
        <v/>
      </c>
      <c r="CC35" s="104" t="str">
        <f t="shared" si="21"/>
        <v/>
      </c>
      <c r="CD35" s="104" t="str">
        <f t="shared" si="21"/>
        <v/>
      </c>
      <c r="CE35" s="104" t="str">
        <f t="shared" si="21"/>
        <v/>
      </c>
      <c r="CF35" s="104" t="str">
        <f t="shared" si="21"/>
        <v/>
      </c>
      <c r="CG35" s="104" t="str">
        <f t="shared" si="21"/>
        <v/>
      </c>
      <c r="CH35" s="104" t="str">
        <f t="shared" si="21"/>
        <v/>
      </c>
      <c r="CI35" s="104" t="str">
        <f t="shared" si="21"/>
        <v/>
      </c>
      <c r="CJ35" s="104" t="str">
        <f t="shared" si="21"/>
        <v/>
      </c>
      <c r="CK35" s="104" t="str">
        <f t="shared" si="21"/>
        <v/>
      </c>
      <c r="CL35" s="104" t="str">
        <f t="shared" si="21"/>
        <v/>
      </c>
      <c r="CM35" s="104" t="str">
        <f t="shared" si="21"/>
        <v/>
      </c>
      <c r="CN35" s="104" t="str">
        <f t="shared" si="21"/>
        <v/>
      </c>
      <c r="CO35" s="104" t="str">
        <f t="shared" si="21"/>
        <v/>
      </c>
      <c r="CP35" s="104" t="str">
        <f t="shared" si="21"/>
        <v/>
      </c>
      <c r="CQ35" s="104" t="str">
        <f t="shared" si="21"/>
        <v/>
      </c>
      <c r="CR35" s="104" t="str">
        <f t="shared" si="21"/>
        <v/>
      </c>
      <c r="CS35" s="104" t="str">
        <f t="shared" si="21"/>
        <v/>
      </c>
      <c r="CT35" s="104" t="str">
        <f t="shared" si="21"/>
        <v/>
      </c>
      <c r="CU35" s="104" t="str">
        <f t="shared" si="21"/>
        <v/>
      </c>
      <c r="CV35" s="104" t="str">
        <f t="shared" si="21"/>
        <v/>
      </c>
      <c r="CW35" s="104" t="str">
        <f t="shared" si="21"/>
        <v/>
      </c>
      <c r="CX35" s="104" t="str">
        <f t="shared" si="21"/>
        <v/>
      </c>
      <c r="CY35" s="104" t="str">
        <f t="shared" si="21"/>
        <v/>
      </c>
      <c r="CZ35" s="104" t="str">
        <f t="shared" si="21"/>
        <v/>
      </c>
      <c r="DA35" s="104" t="str">
        <f t="shared" si="21"/>
        <v/>
      </c>
      <c r="DB35" s="104" t="str">
        <f t="shared" si="21"/>
        <v/>
      </c>
      <c r="DC35" s="104" t="str">
        <f t="shared" si="21"/>
        <v/>
      </c>
      <c r="DD35" s="104" t="str">
        <f t="shared" si="21"/>
        <v/>
      </c>
      <c r="DE35" s="104" t="str">
        <f t="shared" si="21"/>
        <v/>
      </c>
      <c r="DF35" s="104" t="str">
        <f t="shared" si="21"/>
        <v/>
      </c>
      <c r="DG35" s="104" t="str">
        <f t="shared" si="21"/>
        <v/>
      </c>
      <c r="DH35" s="104" t="str">
        <f t="shared" si="21"/>
        <v/>
      </c>
      <c r="DI35" s="104" t="str">
        <f t="shared" si="21"/>
        <v/>
      </c>
      <c r="DJ35" s="104" t="str">
        <f t="shared" si="21"/>
        <v/>
      </c>
      <c r="DK35" s="104" t="str">
        <f t="shared" si="21"/>
        <v/>
      </c>
      <c r="DL35" s="104" t="str">
        <f t="shared" si="21"/>
        <v/>
      </c>
      <c r="DM35" s="104" t="str">
        <f t="shared" si="21"/>
        <v/>
      </c>
      <c r="DN35" s="104" t="str">
        <f t="shared" si="21"/>
        <v/>
      </c>
      <c r="DO35" s="104" t="str">
        <f t="shared" si="21"/>
        <v/>
      </c>
      <c r="DP35" s="104" t="str">
        <f t="shared" si="21"/>
        <v/>
      </c>
      <c r="DQ35" s="104" t="str">
        <f t="shared" si="21"/>
        <v/>
      </c>
      <c r="DR35" s="104" t="str">
        <f t="shared" si="21"/>
        <v/>
      </c>
      <c r="DS35" s="104" t="str">
        <f t="shared" si="21"/>
        <v/>
      </c>
      <c r="DT35" s="104" t="str">
        <f t="shared" si="21"/>
        <v/>
      </c>
      <c r="DU35" s="104" t="str">
        <f t="shared" si="21"/>
        <v/>
      </c>
      <c r="DV35" s="104" t="str">
        <f t="shared" si="21"/>
        <v/>
      </c>
      <c r="DW35" s="104" t="str">
        <f t="shared" si="21"/>
        <v/>
      </c>
      <c r="DX35" s="104" t="str">
        <f t="shared" si="21"/>
        <v/>
      </c>
      <c r="DY35" s="104" t="str">
        <f t="shared" si="21"/>
        <v/>
      </c>
      <c r="DZ35" s="104" t="str">
        <f t="shared" si="21"/>
        <v/>
      </c>
      <c r="EA35" s="104" t="str">
        <f t="shared" si="21"/>
        <v/>
      </c>
      <c r="EB35" s="104" t="str">
        <f t="shared" ref="EB35:GM35" si="22">IF(EB34="","",IF(COUNTIF(34:34,EB34)&gt;1, "#not unique#",""))</f>
        <v/>
      </c>
      <c r="EC35" s="104" t="str">
        <f t="shared" si="22"/>
        <v/>
      </c>
      <c r="ED35" s="104" t="str">
        <f t="shared" si="22"/>
        <v/>
      </c>
      <c r="EE35" s="104" t="str">
        <f t="shared" si="22"/>
        <v/>
      </c>
      <c r="EF35" s="104" t="str">
        <f t="shared" si="22"/>
        <v/>
      </c>
      <c r="EG35" s="104" t="str">
        <f t="shared" si="22"/>
        <v/>
      </c>
      <c r="EH35" s="104" t="str">
        <f t="shared" si="22"/>
        <v/>
      </c>
      <c r="EI35" s="104" t="str">
        <f t="shared" si="22"/>
        <v/>
      </c>
      <c r="EJ35" s="104" t="str">
        <f t="shared" si="22"/>
        <v/>
      </c>
      <c r="EK35" s="104" t="str">
        <f t="shared" si="22"/>
        <v/>
      </c>
      <c r="EL35" s="104" t="str">
        <f t="shared" si="22"/>
        <v/>
      </c>
      <c r="EM35" s="104" t="str">
        <f t="shared" si="22"/>
        <v/>
      </c>
      <c r="EN35" s="104" t="str">
        <f t="shared" si="22"/>
        <v/>
      </c>
      <c r="EO35" s="104" t="str">
        <f t="shared" si="22"/>
        <v/>
      </c>
      <c r="EP35" s="104" t="str">
        <f t="shared" si="22"/>
        <v/>
      </c>
      <c r="EQ35" s="104" t="str">
        <f t="shared" si="22"/>
        <v/>
      </c>
      <c r="ER35" s="104" t="str">
        <f t="shared" si="22"/>
        <v/>
      </c>
      <c r="ES35" s="104" t="str">
        <f t="shared" si="22"/>
        <v/>
      </c>
      <c r="ET35" s="104" t="str">
        <f t="shared" si="22"/>
        <v/>
      </c>
      <c r="EU35" s="104" t="str">
        <f t="shared" si="22"/>
        <v/>
      </c>
      <c r="EV35" s="104" t="str">
        <f t="shared" si="22"/>
        <v/>
      </c>
      <c r="EW35" s="104" t="str">
        <f t="shared" si="22"/>
        <v/>
      </c>
      <c r="EX35" s="104" t="str">
        <f t="shared" si="22"/>
        <v/>
      </c>
      <c r="EY35" s="104" t="str">
        <f t="shared" si="22"/>
        <v/>
      </c>
      <c r="EZ35" s="104" t="str">
        <f t="shared" si="22"/>
        <v/>
      </c>
      <c r="FA35" s="104" t="str">
        <f t="shared" si="22"/>
        <v/>
      </c>
      <c r="FB35" s="104" t="str">
        <f t="shared" si="22"/>
        <v/>
      </c>
      <c r="FC35" s="104" t="str">
        <f t="shared" si="22"/>
        <v/>
      </c>
      <c r="FD35" s="104" t="str">
        <f t="shared" si="22"/>
        <v/>
      </c>
      <c r="FE35" s="104" t="str">
        <f t="shared" si="22"/>
        <v/>
      </c>
      <c r="FF35" s="104" t="str">
        <f t="shared" si="22"/>
        <v/>
      </c>
      <c r="FG35" s="104" t="str">
        <f t="shared" si="22"/>
        <v/>
      </c>
      <c r="FH35" s="104" t="str">
        <f t="shared" si="22"/>
        <v/>
      </c>
      <c r="FI35" s="104" t="str">
        <f t="shared" si="22"/>
        <v/>
      </c>
      <c r="FJ35" s="104" t="str">
        <f t="shared" si="22"/>
        <v/>
      </c>
      <c r="FK35" s="104" t="str">
        <f t="shared" si="22"/>
        <v/>
      </c>
      <c r="FL35" s="104" t="str">
        <f t="shared" si="22"/>
        <v/>
      </c>
      <c r="FM35" s="104" t="str">
        <f t="shared" si="22"/>
        <v/>
      </c>
      <c r="FN35" s="104" t="str">
        <f t="shared" si="22"/>
        <v/>
      </c>
      <c r="FO35" s="104" t="str">
        <f t="shared" si="22"/>
        <v/>
      </c>
      <c r="FP35" s="104" t="str">
        <f t="shared" si="22"/>
        <v/>
      </c>
      <c r="FQ35" s="104" t="str">
        <f t="shared" si="22"/>
        <v/>
      </c>
      <c r="FR35" s="104" t="str">
        <f t="shared" si="22"/>
        <v/>
      </c>
      <c r="FS35" s="104" t="str">
        <f t="shared" si="22"/>
        <v/>
      </c>
      <c r="FT35" s="104" t="str">
        <f t="shared" si="22"/>
        <v/>
      </c>
      <c r="FU35" s="104" t="str">
        <f t="shared" si="22"/>
        <v/>
      </c>
      <c r="FV35" s="104" t="str">
        <f t="shared" si="22"/>
        <v/>
      </c>
      <c r="FW35" s="104" t="str">
        <f t="shared" si="22"/>
        <v/>
      </c>
      <c r="FX35" s="104" t="str">
        <f t="shared" si="22"/>
        <v/>
      </c>
      <c r="FY35" s="104" t="str">
        <f t="shared" si="22"/>
        <v/>
      </c>
      <c r="FZ35" s="104" t="str">
        <f t="shared" si="22"/>
        <v/>
      </c>
      <c r="GA35" s="104" t="str">
        <f t="shared" si="22"/>
        <v/>
      </c>
      <c r="GB35" s="104" t="str">
        <f t="shared" si="22"/>
        <v/>
      </c>
      <c r="GC35" s="104" t="str">
        <f t="shared" si="22"/>
        <v/>
      </c>
      <c r="GD35" s="104" t="str">
        <f t="shared" si="22"/>
        <v/>
      </c>
      <c r="GE35" s="104" t="str">
        <f t="shared" si="22"/>
        <v/>
      </c>
      <c r="GF35" s="104" t="str">
        <f t="shared" si="22"/>
        <v/>
      </c>
      <c r="GG35" s="104" t="str">
        <f t="shared" si="22"/>
        <v/>
      </c>
      <c r="GH35" s="104" t="str">
        <f t="shared" si="22"/>
        <v/>
      </c>
      <c r="GI35" s="104" t="str">
        <f t="shared" si="22"/>
        <v/>
      </c>
      <c r="GJ35" s="104" t="str">
        <f t="shared" si="22"/>
        <v/>
      </c>
      <c r="GK35" s="104" t="str">
        <f t="shared" si="22"/>
        <v/>
      </c>
      <c r="GL35" s="104" t="str">
        <f t="shared" si="22"/>
        <v/>
      </c>
      <c r="GM35" s="104" t="str">
        <f t="shared" si="22"/>
        <v/>
      </c>
      <c r="GN35" s="104" t="str">
        <f t="shared" ref="GN35:IV35" si="23">IF(GN34="","",IF(COUNTIF(34:34,GN34)&gt;1, "#not unique#",""))</f>
        <v/>
      </c>
      <c r="GO35" s="104" t="str">
        <f t="shared" si="23"/>
        <v/>
      </c>
      <c r="GP35" s="104" t="str">
        <f t="shared" si="23"/>
        <v/>
      </c>
      <c r="GQ35" s="104" t="str">
        <f t="shared" si="23"/>
        <v/>
      </c>
      <c r="GR35" s="104" t="str">
        <f t="shared" si="23"/>
        <v/>
      </c>
      <c r="GS35" s="104" t="str">
        <f t="shared" si="23"/>
        <v/>
      </c>
      <c r="GT35" s="104" t="str">
        <f t="shared" si="23"/>
        <v/>
      </c>
      <c r="GU35" s="104" t="str">
        <f t="shared" si="23"/>
        <v/>
      </c>
      <c r="GV35" s="104" t="str">
        <f t="shared" si="23"/>
        <v/>
      </c>
      <c r="GW35" s="104" t="str">
        <f t="shared" si="23"/>
        <v/>
      </c>
      <c r="GX35" s="104" t="str">
        <f t="shared" si="23"/>
        <v/>
      </c>
      <c r="GY35" s="104" t="str">
        <f t="shared" si="23"/>
        <v/>
      </c>
      <c r="GZ35" s="104" t="str">
        <f t="shared" si="23"/>
        <v/>
      </c>
      <c r="HA35" s="104" t="str">
        <f t="shared" si="23"/>
        <v/>
      </c>
      <c r="HB35" s="104" t="str">
        <f t="shared" si="23"/>
        <v/>
      </c>
      <c r="HC35" s="104" t="str">
        <f t="shared" si="23"/>
        <v/>
      </c>
      <c r="HD35" s="104" t="str">
        <f t="shared" si="23"/>
        <v/>
      </c>
      <c r="HE35" s="104" t="str">
        <f t="shared" si="23"/>
        <v/>
      </c>
      <c r="HF35" s="104" t="str">
        <f t="shared" si="23"/>
        <v/>
      </c>
      <c r="HG35" s="104" t="str">
        <f t="shared" si="23"/>
        <v/>
      </c>
      <c r="HH35" s="104" t="str">
        <f t="shared" si="23"/>
        <v/>
      </c>
      <c r="HI35" s="104" t="str">
        <f t="shared" si="23"/>
        <v/>
      </c>
      <c r="HJ35" s="104" t="str">
        <f t="shared" si="23"/>
        <v/>
      </c>
      <c r="HK35" s="104" t="str">
        <f t="shared" si="23"/>
        <v/>
      </c>
      <c r="HL35" s="104" t="str">
        <f t="shared" si="23"/>
        <v/>
      </c>
      <c r="HM35" s="104" t="str">
        <f t="shared" si="23"/>
        <v/>
      </c>
      <c r="HN35" s="104" t="str">
        <f t="shared" si="23"/>
        <v/>
      </c>
      <c r="HO35" s="104" t="str">
        <f t="shared" si="23"/>
        <v/>
      </c>
      <c r="HP35" s="104" t="str">
        <f t="shared" si="23"/>
        <v/>
      </c>
      <c r="HQ35" s="104" t="str">
        <f t="shared" si="23"/>
        <v/>
      </c>
      <c r="HR35" s="104" t="str">
        <f t="shared" si="23"/>
        <v/>
      </c>
      <c r="HS35" s="104" t="str">
        <f t="shared" si="23"/>
        <v/>
      </c>
      <c r="HT35" s="104" t="str">
        <f t="shared" si="23"/>
        <v/>
      </c>
      <c r="HU35" s="104" t="str">
        <f t="shared" si="23"/>
        <v/>
      </c>
      <c r="HV35" s="104" t="str">
        <f t="shared" si="23"/>
        <v/>
      </c>
      <c r="HW35" s="104" t="str">
        <f t="shared" si="23"/>
        <v/>
      </c>
      <c r="HX35" s="104" t="str">
        <f t="shared" si="23"/>
        <v/>
      </c>
      <c r="HY35" s="104" t="str">
        <f t="shared" si="23"/>
        <v/>
      </c>
      <c r="HZ35" s="104" t="str">
        <f t="shared" si="23"/>
        <v/>
      </c>
      <c r="IA35" s="104" t="str">
        <f t="shared" si="23"/>
        <v/>
      </c>
      <c r="IB35" s="104" t="str">
        <f t="shared" si="23"/>
        <v/>
      </c>
      <c r="IC35" s="104" t="str">
        <f t="shared" si="23"/>
        <v/>
      </c>
      <c r="ID35" s="104" t="str">
        <f t="shared" si="23"/>
        <v/>
      </c>
      <c r="IE35" s="104" t="str">
        <f t="shared" si="23"/>
        <v/>
      </c>
      <c r="IF35" s="104" t="str">
        <f t="shared" si="23"/>
        <v/>
      </c>
      <c r="IG35" s="104" t="str">
        <f t="shared" si="23"/>
        <v/>
      </c>
      <c r="IH35" s="104" t="str">
        <f t="shared" si="23"/>
        <v/>
      </c>
      <c r="II35" s="104" t="str">
        <f t="shared" si="23"/>
        <v/>
      </c>
      <c r="IJ35" s="104" t="str">
        <f t="shared" si="23"/>
        <v/>
      </c>
      <c r="IK35" s="104" t="str">
        <f t="shared" si="23"/>
        <v/>
      </c>
      <c r="IL35" s="104" t="str">
        <f t="shared" si="23"/>
        <v/>
      </c>
      <c r="IM35" s="104" t="str">
        <f t="shared" si="23"/>
        <v/>
      </c>
      <c r="IN35" s="104" t="str">
        <f t="shared" si="23"/>
        <v/>
      </c>
      <c r="IO35" s="104" t="str">
        <f t="shared" si="23"/>
        <v/>
      </c>
      <c r="IP35" s="104" t="str">
        <f t="shared" si="23"/>
        <v/>
      </c>
      <c r="IQ35" s="104" t="str">
        <f t="shared" si="23"/>
        <v/>
      </c>
      <c r="IR35" s="104" t="str">
        <f t="shared" si="23"/>
        <v/>
      </c>
      <c r="IS35" s="104" t="str">
        <f t="shared" si="23"/>
        <v/>
      </c>
      <c r="IT35" s="104" t="str">
        <f t="shared" si="23"/>
        <v/>
      </c>
      <c r="IU35" s="104" t="str">
        <f t="shared" si="23"/>
        <v/>
      </c>
      <c r="IV35" s="104" t="str">
        <f t="shared" si="23"/>
        <v/>
      </c>
    </row>
    <row r="36" spans="1:256" ht="15" customHeight="1" x14ac:dyDescent="0.25">
      <c r="A36" s="63" t="s">
        <v>134</v>
      </c>
      <c r="B36" s="106">
        <v>100</v>
      </c>
      <c r="C36" s="107" t="s">
        <v>247</v>
      </c>
      <c r="D36" s="94"/>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c r="IR36" s="95"/>
      <c r="IS36" s="95"/>
      <c r="IT36" s="95"/>
      <c r="IU36" s="95"/>
      <c r="IV36" s="96"/>
    </row>
    <row r="37" spans="1:256" s="114" customFormat="1" ht="15" customHeight="1" x14ac:dyDescent="0.25">
      <c r="A37" s="108" t="s">
        <v>135</v>
      </c>
      <c r="B37" s="109">
        <v>2</v>
      </c>
      <c r="C37" s="110" t="s">
        <v>246</v>
      </c>
      <c r="D37" s="111"/>
      <c r="E37" s="112"/>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c r="CZ37" s="98"/>
      <c r="DA37" s="98"/>
      <c r="DB37" s="98"/>
      <c r="DC37" s="98"/>
      <c r="DD37" s="98"/>
      <c r="DE37" s="98"/>
      <c r="DF37" s="98"/>
      <c r="DG37" s="98"/>
      <c r="DH37" s="98"/>
      <c r="DI37" s="98"/>
      <c r="DJ37" s="98"/>
      <c r="DK37" s="98"/>
      <c r="DL37" s="98"/>
      <c r="DM37" s="98"/>
      <c r="DN37" s="98"/>
      <c r="DO37" s="98"/>
      <c r="DP37" s="98"/>
      <c r="DQ37" s="98"/>
      <c r="DR37" s="98"/>
      <c r="DS37" s="98"/>
      <c r="DT37" s="98"/>
      <c r="DU37" s="98"/>
      <c r="DV37" s="98"/>
      <c r="DW37" s="98"/>
      <c r="DX37" s="98"/>
      <c r="DY37" s="98"/>
      <c r="DZ37" s="98"/>
      <c r="EA37" s="98"/>
      <c r="EB37" s="98"/>
      <c r="EC37" s="98"/>
      <c r="ED37" s="98"/>
      <c r="EE37" s="98"/>
      <c r="EF37" s="98"/>
      <c r="EG37" s="98"/>
      <c r="EH37" s="98"/>
      <c r="EI37" s="98"/>
      <c r="EJ37" s="98"/>
      <c r="EK37" s="98"/>
      <c r="EL37" s="98"/>
      <c r="EM37" s="98"/>
      <c r="EN37" s="98"/>
      <c r="EO37" s="98"/>
      <c r="EP37" s="98"/>
      <c r="EQ37" s="98"/>
      <c r="ER37" s="98"/>
      <c r="ES37" s="98"/>
      <c r="ET37" s="98"/>
      <c r="EU37" s="98"/>
      <c r="EV37" s="98"/>
      <c r="EW37" s="98"/>
      <c r="EX37" s="98"/>
      <c r="EY37" s="98"/>
      <c r="EZ37" s="98"/>
      <c r="FA37" s="98"/>
      <c r="FB37" s="98"/>
      <c r="FC37" s="98"/>
      <c r="FD37" s="98"/>
      <c r="FE37" s="98"/>
      <c r="FF37" s="98"/>
      <c r="FG37" s="98"/>
      <c r="FH37" s="98"/>
      <c r="FI37" s="98"/>
      <c r="FJ37" s="98"/>
      <c r="FK37" s="98"/>
      <c r="FL37" s="98"/>
      <c r="FM37" s="98"/>
      <c r="FN37" s="98"/>
      <c r="FO37" s="98"/>
      <c r="FP37" s="98"/>
      <c r="FQ37" s="98"/>
      <c r="FR37" s="98"/>
      <c r="FS37" s="98"/>
      <c r="FT37" s="98"/>
      <c r="FU37" s="98"/>
      <c r="FV37" s="98"/>
      <c r="FW37" s="98"/>
      <c r="FX37" s="98"/>
      <c r="FY37" s="98"/>
      <c r="FZ37" s="98"/>
      <c r="GA37" s="98"/>
      <c r="GB37" s="98"/>
      <c r="GC37" s="98"/>
      <c r="GD37" s="98"/>
      <c r="GE37" s="98"/>
      <c r="GF37" s="98"/>
      <c r="GG37" s="98"/>
      <c r="GH37" s="98"/>
      <c r="GI37" s="98"/>
      <c r="GJ37" s="98"/>
      <c r="GK37" s="98"/>
      <c r="GL37" s="98"/>
      <c r="GM37" s="98"/>
      <c r="GN37" s="98"/>
      <c r="GO37" s="98"/>
      <c r="GP37" s="98"/>
      <c r="GQ37" s="98"/>
      <c r="GR37" s="98"/>
      <c r="GS37" s="98"/>
      <c r="GT37" s="98"/>
      <c r="GU37" s="98"/>
      <c r="GV37" s="98"/>
      <c r="GW37" s="98"/>
      <c r="GX37" s="98"/>
      <c r="GY37" s="98"/>
      <c r="GZ37" s="98"/>
      <c r="HA37" s="98"/>
      <c r="HB37" s="98"/>
      <c r="HC37" s="98"/>
      <c r="HD37" s="98"/>
      <c r="HE37" s="98"/>
      <c r="HF37" s="98"/>
      <c r="HG37" s="98"/>
      <c r="HH37" s="98"/>
      <c r="HI37" s="98"/>
      <c r="HJ37" s="98"/>
      <c r="HK37" s="98"/>
      <c r="HL37" s="98"/>
      <c r="HM37" s="98"/>
      <c r="HN37" s="98"/>
      <c r="HO37" s="98"/>
      <c r="HP37" s="98"/>
      <c r="HQ37" s="98"/>
      <c r="HR37" s="98"/>
      <c r="HS37" s="98"/>
      <c r="HT37" s="98"/>
      <c r="HU37" s="98"/>
      <c r="HV37" s="98"/>
      <c r="HW37" s="98"/>
      <c r="HX37" s="98"/>
      <c r="HY37" s="98"/>
      <c r="HZ37" s="98"/>
      <c r="IA37" s="98"/>
      <c r="IB37" s="98"/>
      <c r="IC37" s="98"/>
      <c r="ID37" s="98"/>
      <c r="IE37" s="98"/>
      <c r="IF37" s="98"/>
      <c r="IG37" s="98"/>
      <c r="IH37" s="98"/>
      <c r="II37" s="98"/>
      <c r="IJ37" s="98"/>
      <c r="IK37" s="98"/>
      <c r="IL37" s="98"/>
      <c r="IM37" s="98"/>
      <c r="IN37" s="98"/>
      <c r="IO37" s="98"/>
      <c r="IP37" s="98"/>
      <c r="IQ37" s="98"/>
      <c r="IR37" s="98"/>
      <c r="IS37" s="98"/>
      <c r="IT37" s="98"/>
      <c r="IU37" s="98"/>
      <c r="IV37" s="113"/>
    </row>
    <row r="38" spans="1:256" ht="15" customHeight="1" x14ac:dyDescent="0.25">
      <c r="A38" s="63" t="s">
        <v>170</v>
      </c>
      <c r="B38" s="106"/>
      <c r="C38" s="107" t="s">
        <v>248</v>
      </c>
      <c r="D38" s="94"/>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5"/>
      <c r="FK38" s="95"/>
      <c r="FL38" s="95"/>
      <c r="FM38" s="95"/>
      <c r="FN38" s="95"/>
      <c r="FO38" s="95"/>
      <c r="FP38" s="95"/>
      <c r="FQ38" s="95"/>
      <c r="FR38" s="95"/>
      <c r="FS38" s="95"/>
      <c r="FT38" s="95"/>
      <c r="FU38" s="95"/>
      <c r="FV38" s="95"/>
      <c r="FW38" s="95"/>
      <c r="FX38" s="95"/>
      <c r="FY38" s="95"/>
      <c r="FZ38" s="95"/>
      <c r="GA38" s="95"/>
      <c r="GB38" s="95"/>
      <c r="GC38" s="95"/>
      <c r="GD38" s="95"/>
      <c r="GE38" s="95"/>
      <c r="GF38" s="95"/>
      <c r="GG38" s="95"/>
      <c r="GH38" s="95"/>
      <c r="GI38" s="95"/>
      <c r="GJ38" s="95"/>
      <c r="GK38" s="95"/>
      <c r="GL38" s="95"/>
      <c r="GM38" s="95"/>
      <c r="GN38" s="95"/>
      <c r="GO38" s="95"/>
      <c r="GP38" s="95"/>
      <c r="GQ38" s="95"/>
      <c r="GR38" s="95"/>
      <c r="GS38" s="95"/>
      <c r="GT38" s="95"/>
      <c r="GU38" s="95"/>
      <c r="GV38" s="95"/>
      <c r="GW38" s="95"/>
      <c r="GX38" s="95"/>
      <c r="GY38" s="95"/>
      <c r="GZ38" s="95"/>
      <c r="HA38" s="95"/>
      <c r="HB38" s="95"/>
      <c r="HC38" s="95"/>
      <c r="HD38" s="95"/>
      <c r="HE38" s="95"/>
      <c r="HF38" s="95"/>
      <c r="HG38" s="95"/>
      <c r="HH38" s="95"/>
      <c r="HI38" s="95"/>
      <c r="HJ38" s="95"/>
      <c r="HK38" s="95"/>
      <c r="HL38" s="95"/>
      <c r="HM38" s="95"/>
      <c r="HN38" s="95"/>
      <c r="HO38" s="95"/>
      <c r="HP38" s="95"/>
      <c r="HQ38" s="95"/>
      <c r="HR38" s="95"/>
      <c r="HS38" s="95"/>
      <c r="HT38" s="95"/>
      <c r="HU38" s="95"/>
      <c r="HV38" s="95"/>
      <c r="HW38" s="95"/>
      <c r="HX38" s="95"/>
      <c r="HY38" s="95"/>
      <c r="HZ38" s="95"/>
      <c r="IA38" s="95"/>
      <c r="IB38" s="95"/>
      <c r="IC38" s="95"/>
      <c r="ID38" s="95"/>
      <c r="IE38" s="95"/>
      <c r="IF38" s="95"/>
      <c r="IG38" s="95"/>
      <c r="IH38" s="95"/>
      <c r="II38" s="95"/>
      <c r="IJ38" s="95"/>
      <c r="IK38" s="95"/>
      <c r="IL38" s="95"/>
      <c r="IM38" s="95"/>
      <c r="IN38" s="95"/>
      <c r="IO38" s="95"/>
      <c r="IP38" s="95"/>
      <c r="IQ38" s="95"/>
      <c r="IR38" s="95"/>
      <c r="IS38" s="95"/>
      <c r="IT38" s="95"/>
      <c r="IU38" s="95"/>
      <c r="IV38" s="96"/>
    </row>
    <row r="39" spans="1:256" s="114" customFormat="1" ht="15" customHeight="1" x14ac:dyDescent="0.25">
      <c r="A39" s="108" t="s">
        <v>171</v>
      </c>
      <c r="B39" s="109"/>
      <c r="C39" s="110" t="s">
        <v>172</v>
      </c>
      <c r="D39" s="111"/>
      <c r="E39" s="112"/>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c r="CN39" s="98"/>
      <c r="CO39" s="98"/>
      <c r="CP39" s="98"/>
      <c r="CQ39" s="98"/>
      <c r="CR39" s="98"/>
      <c r="CS39" s="98"/>
      <c r="CT39" s="98"/>
      <c r="CU39" s="98"/>
      <c r="CV39" s="98"/>
      <c r="CW39" s="98"/>
      <c r="CX39" s="98"/>
      <c r="CY39" s="98"/>
      <c r="CZ39" s="98"/>
      <c r="DA39" s="98"/>
      <c r="DB39" s="98"/>
      <c r="DC39" s="98"/>
      <c r="DD39" s="98"/>
      <c r="DE39" s="98"/>
      <c r="DF39" s="98"/>
      <c r="DG39" s="98"/>
      <c r="DH39" s="98"/>
      <c r="DI39" s="98"/>
      <c r="DJ39" s="98"/>
      <c r="DK39" s="98"/>
      <c r="DL39" s="98"/>
      <c r="DM39" s="98"/>
      <c r="DN39" s="98"/>
      <c r="DO39" s="98"/>
      <c r="DP39" s="98"/>
      <c r="DQ39" s="98"/>
      <c r="DR39" s="98"/>
      <c r="DS39" s="98"/>
      <c r="DT39" s="98"/>
      <c r="DU39" s="98"/>
      <c r="DV39" s="98"/>
      <c r="DW39" s="98"/>
      <c r="DX39" s="98"/>
      <c r="DY39" s="98"/>
      <c r="DZ39" s="98"/>
      <c r="EA39" s="98"/>
      <c r="EB39" s="98"/>
      <c r="EC39" s="98"/>
      <c r="ED39" s="98"/>
      <c r="EE39" s="98"/>
      <c r="EF39" s="98"/>
      <c r="EG39" s="98"/>
      <c r="EH39" s="98"/>
      <c r="EI39" s="98"/>
      <c r="EJ39" s="98"/>
      <c r="EK39" s="98"/>
      <c r="EL39" s="98"/>
      <c r="EM39" s="98"/>
      <c r="EN39" s="98"/>
      <c r="EO39" s="98"/>
      <c r="EP39" s="98"/>
      <c r="EQ39" s="98"/>
      <c r="ER39" s="98"/>
      <c r="ES39" s="98"/>
      <c r="ET39" s="98"/>
      <c r="EU39" s="98"/>
      <c r="EV39" s="98"/>
      <c r="EW39" s="98"/>
      <c r="EX39" s="98"/>
      <c r="EY39" s="98"/>
      <c r="EZ39" s="98"/>
      <c r="FA39" s="98"/>
      <c r="FB39" s="98"/>
      <c r="FC39" s="98"/>
      <c r="FD39" s="98"/>
      <c r="FE39" s="98"/>
      <c r="FF39" s="98"/>
      <c r="FG39" s="98"/>
      <c r="FH39" s="98"/>
      <c r="FI39" s="98"/>
      <c r="FJ39" s="98"/>
      <c r="FK39" s="98"/>
      <c r="FL39" s="98"/>
      <c r="FM39" s="98"/>
      <c r="FN39" s="98"/>
      <c r="FO39" s="98"/>
      <c r="FP39" s="98"/>
      <c r="FQ39" s="98"/>
      <c r="FR39" s="98"/>
      <c r="FS39" s="98"/>
      <c r="FT39" s="98"/>
      <c r="FU39" s="98"/>
      <c r="FV39" s="98"/>
      <c r="FW39" s="98"/>
      <c r="FX39" s="98"/>
      <c r="FY39" s="98"/>
      <c r="FZ39" s="98"/>
      <c r="GA39" s="98"/>
      <c r="GB39" s="98"/>
      <c r="GC39" s="98"/>
      <c r="GD39" s="98"/>
      <c r="GE39" s="98"/>
      <c r="GF39" s="98"/>
      <c r="GG39" s="98"/>
      <c r="GH39" s="98"/>
      <c r="GI39" s="98"/>
      <c r="GJ39" s="98"/>
      <c r="GK39" s="98"/>
      <c r="GL39" s="98"/>
      <c r="GM39" s="98"/>
      <c r="GN39" s="98"/>
      <c r="GO39" s="98"/>
      <c r="GP39" s="98"/>
      <c r="GQ39" s="98"/>
      <c r="GR39" s="98"/>
      <c r="GS39" s="98"/>
      <c r="GT39" s="98"/>
      <c r="GU39" s="98"/>
      <c r="GV39" s="98"/>
      <c r="GW39" s="98"/>
      <c r="GX39" s="98"/>
      <c r="GY39" s="98"/>
      <c r="GZ39" s="98"/>
      <c r="HA39" s="98"/>
      <c r="HB39" s="98"/>
      <c r="HC39" s="98"/>
      <c r="HD39" s="98"/>
      <c r="HE39" s="98"/>
      <c r="HF39" s="98"/>
      <c r="HG39" s="98"/>
      <c r="HH39" s="98"/>
      <c r="HI39" s="98"/>
      <c r="HJ39" s="98"/>
      <c r="HK39" s="98"/>
      <c r="HL39" s="98"/>
      <c r="HM39" s="98"/>
      <c r="HN39" s="98"/>
      <c r="HO39" s="98"/>
      <c r="HP39" s="98"/>
      <c r="HQ39" s="98"/>
      <c r="HR39" s="98"/>
      <c r="HS39" s="98"/>
      <c r="HT39" s="98"/>
      <c r="HU39" s="98"/>
      <c r="HV39" s="98"/>
      <c r="HW39" s="98"/>
      <c r="HX39" s="98"/>
      <c r="HY39" s="98"/>
      <c r="HZ39" s="98"/>
      <c r="IA39" s="98"/>
      <c r="IB39" s="98"/>
      <c r="IC39" s="98"/>
      <c r="ID39" s="98"/>
      <c r="IE39" s="98"/>
      <c r="IF39" s="98"/>
      <c r="IG39" s="98"/>
      <c r="IH39" s="98"/>
      <c r="II39" s="98"/>
      <c r="IJ39" s="98"/>
      <c r="IK39" s="98"/>
      <c r="IL39" s="98"/>
      <c r="IM39" s="98"/>
      <c r="IN39" s="98"/>
      <c r="IO39" s="98"/>
      <c r="IP39" s="98"/>
      <c r="IQ39" s="98"/>
      <c r="IR39" s="98"/>
      <c r="IS39" s="98"/>
      <c r="IT39" s="98"/>
      <c r="IU39" s="98"/>
      <c r="IV39" s="113"/>
    </row>
    <row r="40" spans="1:256" s="114" customFormat="1" ht="15" customHeight="1" x14ac:dyDescent="0.25">
      <c r="A40" s="63" t="s">
        <v>173</v>
      </c>
      <c r="B40" s="109"/>
      <c r="C40" s="107" t="s">
        <v>249</v>
      </c>
      <c r="D40" s="111"/>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c r="CZ40" s="98"/>
      <c r="DA40" s="98"/>
      <c r="DB40" s="98"/>
      <c r="DC40" s="98"/>
      <c r="DD40" s="98"/>
      <c r="DE40" s="98"/>
      <c r="DF40" s="98"/>
      <c r="DG40" s="98"/>
      <c r="DH40" s="98"/>
      <c r="DI40" s="98"/>
      <c r="DJ40" s="98"/>
      <c r="DK40" s="98"/>
      <c r="DL40" s="98"/>
      <c r="DM40" s="98"/>
      <c r="DN40" s="98"/>
      <c r="DO40" s="98"/>
      <c r="DP40" s="98"/>
      <c r="DQ40" s="98"/>
      <c r="DR40" s="98"/>
      <c r="DS40" s="98"/>
      <c r="DT40" s="98"/>
      <c r="DU40" s="98"/>
      <c r="DV40" s="98"/>
      <c r="DW40" s="98"/>
      <c r="DX40" s="98"/>
      <c r="DY40" s="98"/>
      <c r="DZ40" s="98"/>
      <c r="EA40" s="98"/>
      <c r="EB40" s="98"/>
      <c r="EC40" s="98"/>
      <c r="ED40" s="98"/>
      <c r="EE40" s="98"/>
      <c r="EF40" s="98"/>
      <c r="EG40" s="98"/>
      <c r="EH40" s="98"/>
      <c r="EI40" s="98"/>
      <c r="EJ40" s="98"/>
      <c r="EK40" s="98"/>
      <c r="EL40" s="98"/>
      <c r="EM40" s="98"/>
      <c r="EN40" s="98"/>
      <c r="EO40" s="98"/>
      <c r="EP40" s="98"/>
      <c r="EQ40" s="98"/>
      <c r="ER40" s="98"/>
      <c r="ES40" s="98"/>
      <c r="ET40" s="98"/>
      <c r="EU40" s="98"/>
      <c r="EV40" s="98"/>
      <c r="EW40" s="98"/>
      <c r="EX40" s="98"/>
      <c r="EY40" s="98"/>
      <c r="EZ40" s="98"/>
      <c r="FA40" s="98"/>
      <c r="FB40" s="98"/>
      <c r="FC40" s="98"/>
      <c r="FD40" s="98"/>
      <c r="FE40" s="98"/>
      <c r="FF40" s="98"/>
      <c r="FG40" s="98"/>
      <c r="FH40" s="98"/>
      <c r="FI40" s="98"/>
      <c r="FJ40" s="98"/>
      <c r="FK40" s="98"/>
      <c r="FL40" s="98"/>
      <c r="FM40" s="98"/>
      <c r="FN40" s="98"/>
      <c r="FO40" s="98"/>
      <c r="FP40" s="98"/>
      <c r="FQ40" s="98"/>
      <c r="FR40" s="98"/>
      <c r="FS40" s="98"/>
      <c r="FT40" s="98"/>
      <c r="FU40" s="98"/>
      <c r="FV40" s="98"/>
      <c r="FW40" s="98"/>
      <c r="FX40" s="98"/>
      <c r="FY40" s="98"/>
      <c r="FZ40" s="98"/>
      <c r="GA40" s="98"/>
      <c r="GB40" s="98"/>
      <c r="GC40" s="98"/>
      <c r="GD40" s="98"/>
      <c r="GE40" s="98"/>
      <c r="GF40" s="98"/>
      <c r="GG40" s="98"/>
      <c r="GH40" s="98"/>
      <c r="GI40" s="98"/>
      <c r="GJ40" s="98"/>
      <c r="GK40" s="98"/>
      <c r="GL40" s="98"/>
      <c r="GM40" s="98"/>
      <c r="GN40" s="98"/>
      <c r="GO40" s="98"/>
      <c r="GP40" s="98"/>
      <c r="GQ40" s="98"/>
      <c r="GR40" s="98"/>
      <c r="GS40" s="98"/>
      <c r="GT40" s="98"/>
      <c r="GU40" s="98"/>
      <c r="GV40" s="98"/>
      <c r="GW40" s="98"/>
      <c r="GX40" s="98"/>
      <c r="GY40" s="98"/>
      <c r="GZ40" s="98"/>
      <c r="HA40" s="98"/>
      <c r="HB40" s="98"/>
      <c r="HC40" s="98"/>
      <c r="HD40" s="98"/>
      <c r="HE40" s="98"/>
      <c r="HF40" s="98"/>
      <c r="HG40" s="98"/>
      <c r="HH40" s="98"/>
      <c r="HI40" s="98"/>
      <c r="HJ40" s="98"/>
      <c r="HK40" s="98"/>
      <c r="HL40" s="98"/>
      <c r="HM40" s="98"/>
      <c r="HN40" s="98"/>
      <c r="HO40" s="98"/>
      <c r="HP40" s="98"/>
      <c r="HQ40" s="98"/>
      <c r="HR40" s="98"/>
      <c r="HS40" s="98"/>
      <c r="HT40" s="98"/>
      <c r="HU40" s="98"/>
      <c r="HV40" s="98"/>
      <c r="HW40" s="98"/>
      <c r="HX40" s="98"/>
      <c r="HY40" s="98"/>
      <c r="HZ40" s="98"/>
      <c r="IA40" s="98"/>
      <c r="IB40" s="98"/>
      <c r="IC40" s="98"/>
      <c r="ID40" s="98"/>
      <c r="IE40" s="98"/>
      <c r="IF40" s="98"/>
      <c r="IG40" s="98"/>
      <c r="IH40" s="98"/>
      <c r="II40" s="98"/>
      <c r="IJ40" s="98"/>
      <c r="IK40" s="98"/>
      <c r="IL40" s="98"/>
      <c r="IM40" s="98"/>
      <c r="IN40" s="98"/>
      <c r="IO40" s="98"/>
      <c r="IP40" s="98"/>
      <c r="IQ40" s="98"/>
      <c r="IR40" s="98"/>
      <c r="IS40" s="98"/>
      <c r="IT40" s="98"/>
      <c r="IU40" s="98"/>
      <c r="IV40" s="113"/>
    </row>
    <row r="41" spans="1:256" s="114" customFormat="1" ht="15" customHeight="1" x14ac:dyDescent="0.25">
      <c r="A41" s="108" t="s">
        <v>174</v>
      </c>
      <c r="B41" s="109"/>
      <c r="C41" s="110" t="s">
        <v>175</v>
      </c>
      <c r="D41" s="111"/>
      <c r="E41" s="112"/>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c r="CN41" s="98"/>
      <c r="CO41" s="98"/>
      <c r="CP41" s="98"/>
      <c r="CQ41" s="98"/>
      <c r="CR41" s="98"/>
      <c r="CS41" s="98"/>
      <c r="CT41" s="98"/>
      <c r="CU41" s="98"/>
      <c r="CV41" s="98"/>
      <c r="CW41" s="98"/>
      <c r="CX41" s="98"/>
      <c r="CY41" s="98"/>
      <c r="CZ41" s="98"/>
      <c r="DA41" s="98"/>
      <c r="DB41" s="98"/>
      <c r="DC41" s="98"/>
      <c r="DD41" s="98"/>
      <c r="DE41" s="98"/>
      <c r="DF41" s="98"/>
      <c r="DG41" s="98"/>
      <c r="DH41" s="98"/>
      <c r="DI41" s="98"/>
      <c r="DJ41" s="98"/>
      <c r="DK41" s="98"/>
      <c r="DL41" s="98"/>
      <c r="DM41" s="98"/>
      <c r="DN41" s="98"/>
      <c r="DO41" s="98"/>
      <c r="DP41" s="98"/>
      <c r="DQ41" s="98"/>
      <c r="DR41" s="98"/>
      <c r="DS41" s="98"/>
      <c r="DT41" s="98"/>
      <c r="DU41" s="98"/>
      <c r="DV41" s="98"/>
      <c r="DW41" s="98"/>
      <c r="DX41" s="98"/>
      <c r="DY41" s="98"/>
      <c r="DZ41" s="98"/>
      <c r="EA41" s="98"/>
      <c r="EB41" s="98"/>
      <c r="EC41" s="98"/>
      <c r="ED41" s="98"/>
      <c r="EE41" s="98"/>
      <c r="EF41" s="98"/>
      <c r="EG41" s="98"/>
      <c r="EH41" s="98"/>
      <c r="EI41" s="98"/>
      <c r="EJ41" s="98"/>
      <c r="EK41" s="98"/>
      <c r="EL41" s="98"/>
      <c r="EM41" s="98"/>
      <c r="EN41" s="98"/>
      <c r="EO41" s="98"/>
      <c r="EP41" s="98"/>
      <c r="EQ41" s="98"/>
      <c r="ER41" s="98"/>
      <c r="ES41" s="98"/>
      <c r="ET41" s="98"/>
      <c r="EU41" s="98"/>
      <c r="EV41" s="98"/>
      <c r="EW41" s="98"/>
      <c r="EX41" s="98"/>
      <c r="EY41" s="98"/>
      <c r="EZ41" s="98"/>
      <c r="FA41" s="98"/>
      <c r="FB41" s="98"/>
      <c r="FC41" s="98"/>
      <c r="FD41" s="98"/>
      <c r="FE41" s="98"/>
      <c r="FF41" s="98"/>
      <c r="FG41" s="98"/>
      <c r="FH41" s="98"/>
      <c r="FI41" s="98"/>
      <c r="FJ41" s="98"/>
      <c r="FK41" s="98"/>
      <c r="FL41" s="98"/>
      <c r="FM41" s="98"/>
      <c r="FN41" s="98"/>
      <c r="FO41" s="98"/>
      <c r="FP41" s="98"/>
      <c r="FQ41" s="98"/>
      <c r="FR41" s="98"/>
      <c r="FS41" s="98"/>
      <c r="FT41" s="98"/>
      <c r="FU41" s="98"/>
      <c r="FV41" s="98"/>
      <c r="FW41" s="98"/>
      <c r="FX41" s="98"/>
      <c r="FY41" s="98"/>
      <c r="FZ41" s="98"/>
      <c r="GA41" s="98"/>
      <c r="GB41" s="98"/>
      <c r="GC41" s="98"/>
      <c r="GD41" s="98"/>
      <c r="GE41" s="98"/>
      <c r="GF41" s="98"/>
      <c r="GG41" s="98"/>
      <c r="GH41" s="98"/>
      <c r="GI41" s="98"/>
      <c r="GJ41" s="98"/>
      <c r="GK41" s="98"/>
      <c r="GL41" s="98"/>
      <c r="GM41" s="98"/>
      <c r="GN41" s="98"/>
      <c r="GO41" s="98"/>
      <c r="GP41" s="98"/>
      <c r="GQ41" s="98"/>
      <c r="GR41" s="98"/>
      <c r="GS41" s="98"/>
      <c r="GT41" s="98"/>
      <c r="GU41" s="98"/>
      <c r="GV41" s="98"/>
      <c r="GW41" s="98"/>
      <c r="GX41" s="98"/>
      <c r="GY41" s="98"/>
      <c r="GZ41" s="98"/>
      <c r="HA41" s="98"/>
      <c r="HB41" s="98"/>
      <c r="HC41" s="98"/>
      <c r="HD41" s="98"/>
      <c r="HE41" s="98"/>
      <c r="HF41" s="98"/>
      <c r="HG41" s="98"/>
      <c r="HH41" s="98"/>
      <c r="HI41" s="98"/>
      <c r="HJ41" s="98"/>
      <c r="HK41" s="98"/>
      <c r="HL41" s="98"/>
      <c r="HM41" s="98"/>
      <c r="HN41" s="98"/>
      <c r="HO41" s="98"/>
      <c r="HP41" s="98"/>
      <c r="HQ41" s="98"/>
      <c r="HR41" s="98"/>
      <c r="HS41" s="98"/>
      <c r="HT41" s="98"/>
      <c r="HU41" s="98"/>
      <c r="HV41" s="98"/>
      <c r="HW41" s="98"/>
      <c r="HX41" s="98"/>
      <c r="HY41" s="98"/>
      <c r="HZ41" s="98"/>
      <c r="IA41" s="98"/>
      <c r="IB41" s="98"/>
      <c r="IC41" s="98"/>
      <c r="ID41" s="98"/>
      <c r="IE41" s="98"/>
      <c r="IF41" s="98"/>
      <c r="IG41" s="98"/>
      <c r="IH41" s="98"/>
      <c r="II41" s="98"/>
      <c r="IJ41" s="98"/>
      <c r="IK41" s="98"/>
      <c r="IL41" s="98"/>
      <c r="IM41" s="98"/>
      <c r="IN41" s="98"/>
      <c r="IO41" s="98"/>
      <c r="IP41" s="98"/>
      <c r="IQ41" s="98"/>
      <c r="IR41" s="98"/>
      <c r="IS41" s="98"/>
      <c r="IT41" s="98"/>
      <c r="IU41" s="98"/>
      <c r="IV41" s="113"/>
    </row>
    <row r="42" spans="1:256" s="114" customFormat="1" ht="15" customHeight="1" x14ac:dyDescent="0.25">
      <c r="A42" s="63" t="s">
        <v>176</v>
      </c>
      <c r="B42" s="109"/>
      <c r="C42" s="107" t="s">
        <v>250</v>
      </c>
      <c r="D42" s="111"/>
      <c r="E42" s="112"/>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c r="CN42" s="98"/>
      <c r="CO42" s="98"/>
      <c r="CP42" s="98"/>
      <c r="CQ42" s="98"/>
      <c r="CR42" s="98"/>
      <c r="CS42" s="98"/>
      <c r="CT42" s="98"/>
      <c r="CU42" s="98"/>
      <c r="CV42" s="98"/>
      <c r="CW42" s="98"/>
      <c r="CX42" s="98"/>
      <c r="CY42" s="98"/>
      <c r="CZ42" s="98"/>
      <c r="DA42" s="98"/>
      <c r="DB42" s="98"/>
      <c r="DC42" s="98"/>
      <c r="DD42" s="98"/>
      <c r="DE42" s="98"/>
      <c r="DF42" s="98"/>
      <c r="DG42" s="98"/>
      <c r="DH42" s="98"/>
      <c r="DI42" s="98"/>
      <c r="DJ42" s="98"/>
      <c r="DK42" s="98"/>
      <c r="DL42" s="98"/>
      <c r="DM42" s="98"/>
      <c r="DN42" s="98"/>
      <c r="DO42" s="98"/>
      <c r="DP42" s="98"/>
      <c r="DQ42" s="98"/>
      <c r="DR42" s="98"/>
      <c r="DS42" s="98"/>
      <c r="DT42" s="98"/>
      <c r="DU42" s="98"/>
      <c r="DV42" s="98"/>
      <c r="DW42" s="98"/>
      <c r="DX42" s="98"/>
      <c r="DY42" s="98"/>
      <c r="DZ42" s="98"/>
      <c r="EA42" s="98"/>
      <c r="EB42" s="98"/>
      <c r="EC42" s="98"/>
      <c r="ED42" s="98"/>
      <c r="EE42" s="98"/>
      <c r="EF42" s="98"/>
      <c r="EG42" s="98"/>
      <c r="EH42" s="98"/>
      <c r="EI42" s="98"/>
      <c r="EJ42" s="98"/>
      <c r="EK42" s="98"/>
      <c r="EL42" s="98"/>
      <c r="EM42" s="98"/>
      <c r="EN42" s="98"/>
      <c r="EO42" s="98"/>
      <c r="EP42" s="98"/>
      <c r="EQ42" s="98"/>
      <c r="ER42" s="98"/>
      <c r="ES42" s="98"/>
      <c r="ET42" s="98"/>
      <c r="EU42" s="98"/>
      <c r="EV42" s="98"/>
      <c r="EW42" s="98"/>
      <c r="EX42" s="98"/>
      <c r="EY42" s="98"/>
      <c r="EZ42" s="98"/>
      <c r="FA42" s="98"/>
      <c r="FB42" s="98"/>
      <c r="FC42" s="98"/>
      <c r="FD42" s="98"/>
      <c r="FE42" s="98"/>
      <c r="FF42" s="98"/>
      <c r="FG42" s="98"/>
      <c r="FH42" s="98"/>
      <c r="FI42" s="98"/>
      <c r="FJ42" s="98"/>
      <c r="FK42" s="98"/>
      <c r="FL42" s="98"/>
      <c r="FM42" s="98"/>
      <c r="FN42" s="98"/>
      <c r="FO42" s="98"/>
      <c r="FP42" s="98"/>
      <c r="FQ42" s="98"/>
      <c r="FR42" s="98"/>
      <c r="FS42" s="98"/>
      <c r="FT42" s="98"/>
      <c r="FU42" s="98"/>
      <c r="FV42" s="98"/>
      <c r="FW42" s="98"/>
      <c r="FX42" s="98"/>
      <c r="FY42" s="98"/>
      <c r="FZ42" s="98"/>
      <c r="GA42" s="98"/>
      <c r="GB42" s="98"/>
      <c r="GC42" s="98"/>
      <c r="GD42" s="98"/>
      <c r="GE42" s="98"/>
      <c r="GF42" s="98"/>
      <c r="GG42" s="98"/>
      <c r="GH42" s="98"/>
      <c r="GI42" s="98"/>
      <c r="GJ42" s="98"/>
      <c r="GK42" s="98"/>
      <c r="GL42" s="98"/>
      <c r="GM42" s="98"/>
      <c r="GN42" s="98"/>
      <c r="GO42" s="98"/>
      <c r="GP42" s="98"/>
      <c r="GQ42" s="98"/>
      <c r="GR42" s="98"/>
      <c r="GS42" s="98"/>
      <c r="GT42" s="98"/>
      <c r="GU42" s="98"/>
      <c r="GV42" s="98"/>
      <c r="GW42" s="98"/>
      <c r="GX42" s="98"/>
      <c r="GY42" s="98"/>
      <c r="GZ42" s="98"/>
      <c r="HA42" s="98"/>
      <c r="HB42" s="98"/>
      <c r="HC42" s="98"/>
      <c r="HD42" s="98"/>
      <c r="HE42" s="98"/>
      <c r="HF42" s="98"/>
      <c r="HG42" s="98"/>
      <c r="HH42" s="98"/>
      <c r="HI42" s="98"/>
      <c r="HJ42" s="98"/>
      <c r="HK42" s="98"/>
      <c r="HL42" s="98"/>
      <c r="HM42" s="98"/>
      <c r="HN42" s="98"/>
      <c r="HO42" s="98"/>
      <c r="HP42" s="98"/>
      <c r="HQ42" s="98"/>
      <c r="HR42" s="98"/>
      <c r="HS42" s="98"/>
      <c r="HT42" s="98"/>
      <c r="HU42" s="98"/>
      <c r="HV42" s="98"/>
      <c r="HW42" s="98"/>
      <c r="HX42" s="98"/>
      <c r="HY42" s="98"/>
      <c r="HZ42" s="98"/>
      <c r="IA42" s="98"/>
      <c r="IB42" s="98"/>
      <c r="IC42" s="98"/>
      <c r="ID42" s="98"/>
      <c r="IE42" s="98"/>
      <c r="IF42" s="98"/>
      <c r="IG42" s="98"/>
      <c r="IH42" s="98"/>
      <c r="II42" s="98"/>
      <c r="IJ42" s="98"/>
      <c r="IK42" s="98"/>
      <c r="IL42" s="98"/>
      <c r="IM42" s="98"/>
      <c r="IN42" s="98"/>
      <c r="IO42" s="98"/>
      <c r="IP42" s="98"/>
      <c r="IQ42" s="98"/>
      <c r="IR42" s="98"/>
      <c r="IS42" s="98"/>
      <c r="IT42" s="98"/>
      <c r="IU42" s="98"/>
      <c r="IV42" s="113"/>
    </row>
    <row r="43" spans="1:256" s="114" customFormat="1" ht="15" customHeight="1" x14ac:dyDescent="0.25">
      <c r="A43" s="108" t="s">
        <v>177</v>
      </c>
      <c r="B43" s="109"/>
      <c r="C43" s="110" t="s">
        <v>172</v>
      </c>
      <c r="D43" s="111"/>
      <c r="E43" s="112"/>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8"/>
      <c r="DG43" s="98"/>
      <c r="DH43" s="98"/>
      <c r="DI43" s="98"/>
      <c r="DJ43" s="98"/>
      <c r="DK43" s="98"/>
      <c r="DL43" s="98"/>
      <c r="DM43" s="98"/>
      <c r="DN43" s="98"/>
      <c r="DO43" s="98"/>
      <c r="DP43" s="98"/>
      <c r="DQ43" s="98"/>
      <c r="DR43" s="98"/>
      <c r="DS43" s="98"/>
      <c r="DT43" s="98"/>
      <c r="DU43" s="98"/>
      <c r="DV43" s="98"/>
      <c r="DW43" s="98"/>
      <c r="DX43" s="98"/>
      <c r="DY43" s="98"/>
      <c r="DZ43" s="98"/>
      <c r="EA43" s="98"/>
      <c r="EB43" s="98"/>
      <c r="EC43" s="98"/>
      <c r="ED43" s="98"/>
      <c r="EE43" s="98"/>
      <c r="EF43" s="98"/>
      <c r="EG43" s="98"/>
      <c r="EH43" s="98"/>
      <c r="EI43" s="98"/>
      <c r="EJ43" s="98"/>
      <c r="EK43" s="98"/>
      <c r="EL43" s="98"/>
      <c r="EM43" s="98"/>
      <c r="EN43" s="98"/>
      <c r="EO43" s="98"/>
      <c r="EP43" s="98"/>
      <c r="EQ43" s="98"/>
      <c r="ER43" s="98"/>
      <c r="ES43" s="98"/>
      <c r="ET43" s="98"/>
      <c r="EU43" s="98"/>
      <c r="EV43" s="98"/>
      <c r="EW43" s="98"/>
      <c r="EX43" s="98"/>
      <c r="EY43" s="98"/>
      <c r="EZ43" s="98"/>
      <c r="FA43" s="98"/>
      <c r="FB43" s="98"/>
      <c r="FC43" s="98"/>
      <c r="FD43" s="98"/>
      <c r="FE43" s="98"/>
      <c r="FF43" s="98"/>
      <c r="FG43" s="98"/>
      <c r="FH43" s="98"/>
      <c r="FI43" s="98"/>
      <c r="FJ43" s="98"/>
      <c r="FK43" s="98"/>
      <c r="FL43" s="98"/>
      <c r="FM43" s="98"/>
      <c r="FN43" s="98"/>
      <c r="FO43" s="98"/>
      <c r="FP43" s="98"/>
      <c r="FQ43" s="98"/>
      <c r="FR43" s="98"/>
      <c r="FS43" s="98"/>
      <c r="FT43" s="98"/>
      <c r="FU43" s="98"/>
      <c r="FV43" s="98"/>
      <c r="FW43" s="98"/>
      <c r="FX43" s="98"/>
      <c r="FY43" s="98"/>
      <c r="FZ43" s="98"/>
      <c r="GA43" s="98"/>
      <c r="GB43" s="98"/>
      <c r="GC43" s="98"/>
      <c r="GD43" s="98"/>
      <c r="GE43" s="98"/>
      <c r="GF43" s="98"/>
      <c r="GG43" s="98"/>
      <c r="GH43" s="98"/>
      <c r="GI43" s="98"/>
      <c r="GJ43" s="98"/>
      <c r="GK43" s="98"/>
      <c r="GL43" s="98"/>
      <c r="GM43" s="98"/>
      <c r="GN43" s="98"/>
      <c r="GO43" s="98"/>
      <c r="GP43" s="98"/>
      <c r="GQ43" s="98"/>
      <c r="GR43" s="98"/>
      <c r="GS43" s="98"/>
      <c r="GT43" s="98"/>
      <c r="GU43" s="98"/>
      <c r="GV43" s="98"/>
      <c r="GW43" s="98"/>
      <c r="GX43" s="98"/>
      <c r="GY43" s="98"/>
      <c r="GZ43" s="98"/>
      <c r="HA43" s="98"/>
      <c r="HB43" s="98"/>
      <c r="HC43" s="98"/>
      <c r="HD43" s="98"/>
      <c r="HE43" s="98"/>
      <c r="HF43" s="98"/>
      <c r="HG43" s="98"/>
      <c r="HH43" s="98"/>
      <c r="HI43" s="98"/>
      <c r="HJ43" s="98"/>
      <c r="HK43" s="98"/>
      <c r="HL43" s="98"/>
      <c r="HM43" s="98"/>
      <c r="HN43" s="98"/>
      <c r="HO43" s="98"/>
      <c r="HP43" s="98"/>
      <c r="HQ43" s="98"/>
      <c r="HR43" s="98"/>
      <c r="HS43" s="98"/>
      <c r="HT43" s="98"/>
      <c r="HU43" s="98"/>
      <c r="HV43" s="98"/>
      <c r="HW43" s="98"/>
      <c r="HX43" s="98"/>
      <c r="HY43" s="98"/>
      <c r="HZ43" s="98"/>
      <c r="IA43" s="98"/>
      <c r="IB43" s="98"/>
      <c r="IC43" s="98"/>
      <c r="ID43" s="98"/>
      <c r="IE43" s="98"/>
      <c r="IF43" s="98"/>
      <c r="IG43" s="98"/>
      <c r="IH43" s="98"/>
      <c r="II43" s="98"/>
      <c r="IJ43" s="98"/>
      <c r="IK43" s="98"/>
      <c r="IL43" s="98"/>
      <c r="IM43" s="98"/>
      <c r="IN43" s="98"/>
      <c r="IO43" s="98"/>
      <c r="IP43" s="98"/>
      <c r="IQ43" s="98"/>
      <c r="IR43" s="98"/>
      <c r="IS43" s="98"/>
      <c r="IT43" s="98"/>
      <c r="IU43" s="98"/>
      <c r="IV43" s="113"/>
    </row>
    <row r="44" spans="1:256" s="114" customFormat="1" ht="15" customHeight="1" x14ac:dyDescent="0.25">
      <c r="A44" s="108" t="s">
        <v>136</v>
      </c>
      <c r="B44" s="109">
        <v>1.2</v>
      </c>
      <c r="C44" s="115" t="s">
        <v>6</v>
      </c>
      <c r="D44" s="98"/>
      <c r="E44" s="112"/>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c r="CN44" s="98"/>
      <c r="CO44" s="98"/>
      <c r="CP44" s="98"/>
      <c r="CQ44" s="98"/>
      <c r="CR44" s="98"/>
      <c r="CS44" s="98"/>
      <c r="CT44" s="98"/>
      <c r="CU44" s="98"/>
      <c r="CV44" s="98"/>
      <c r="CW44" s="98"/>
      <c r="CX44" s="98"/>
      <c r="CY44" s="98"/>
      <c r="CZ44" s="98"/>
      <c r="DA44" s="98"/>
      <c r="DB44" s="98"/>
      <c r="DC44" s="98"/>
      <c r="DD44" s="98"/>
      <c r="DE44" s="98"/>
      <c r="DF44" s="98"/>
      <c r="DG44" s="98"/>
      <c r="DH44" s="98"/>
      <c r="DI44" s="98"/>
      <c r="DJ44" s="98"/>
      <c r="DK44" s="98"/>
      <c r="DL44" s="98"/>
      <c r="DM44" s="98"/>
      <c r="DN44" s="98"/>
      <c r="DO44" s="98"/>
      <c r="DP44" s="98"/>
      <c r="DQ44" s="98"/>
      <c r="DR44" s="98"/>
      <c r="DS44" s="98"/>
      <c r="DT44" s="98"/>
      <c r="DU44" s="98"/>
      <c r="DV44" s="98"/>
      <c r="DW44" s="98"/>
      <c r="DX44" s="98"/>
      <c r="DY44" s="98"/>
      <c r="DZ44" s="98"/>
      <c r="EA44" s="98"/>
      <c r="EB44" s="98"/>
      <c r="EC44" s="98"/>
      <c r="ED44" s="98"/>
      <c r="EE44" s="98"/>
      <c r="EF44" s="98"/>
      <c r="EG44" s="98"/>
      <c r="EH44" s="98"/>
      <c r="EI44" s="98"/>
      <c r="EJ44" s="98"/>
      <c r="EK44" s="98"/>
      <c r="EL44" s="98"/>
      <c r="EM44" s="98"/>
      <c r="EN44" s="98"/>
      <c r="EO44" s="98"/>
      <c r="EP44" s="98"/>
      <c r="EQ44" s="98"/>
      <c r="ER44" s="98"/>
      <c r="ES44" s="98"/>
      <c r="ET44" s="98"/>
      <c r="EU44" s="98"/>
      <c r="EV44" s="98"/>
      <c r="EW44" s="98"/>
      <c r="EX44" s="98"/>
      <c r="EY44" s="98"/>
      <c r="EZ44" s="98"/>
      <c r="FA44" s="98"/>
      <c r="FB44" s="98"/>
      <c r="FC44" s="98"/>
      <c r="FD44" s="98"/>
      <c r="FE44" s="98"/>
      <c r="FF44" s="98"/>
      <c r="FG44" s="98"/>
      <c r="FH44" s="98"/>
      <c r="FI44" s="98"/>
      <c r="FJ44" s="98"/>
      <c r="FK44" s="98"/>
      <c r="FL44" s="98"/>
      <c r="FM44" s="98"/>
      <c r="FN44" s="98"/>
      <c r="FO44" s="98"/>
      <c r="FP44" s="98"/>
      <c r="FQ44" s="98"/>
      <c r="FR44" s="98"/>
      <c r="FS44" s="98"/>
      <c r="FT44" s="98"/>
      <c r="FU44" s="98"/>
      <c r="FV44" s="98"/>
      <c r="FW44" s="98"/>
      <c r="FX44" s="98"/>
      <c r="FY44" s="98"/>
      <c r="FZ44" s="98"/>
      <c r="GA44" s="98"/>
      <c r="GB44" s="98"/>
      <c r="GC44" s="98"/>
      <c r="GD44" s="98"/>
      <c r="GE44" s="98"/>
      <c r="GF44" s="98"/>
      <c r="GG44" s="98"/>
      <c r="GH44" s="98"/>
      <c r="GI44" s="98"/>
      <c r="GJ44" s="98"/>
      <c r="GK44" s="98"/>
      <c r="GL44" s="98"/>
      <c r="GM44" s="98"/>
      <c r="GN44" s="98"/>
      <c r="GO44" s="98"/>
      <c r="GP44" s="98"/>
      <c r="GQ44" s="98"/>
      <c r="GR44" s="98"/>
      <c r="GS44" s="98"/>
      <c r="GT44" s="98"/>
      <c r="GU44" s="98"/>
      <c r="GV44" s="98"/>
      <c r="GW44" s="98"/>
      <c r="GX44" s="98"/>
      <c r="GY44" s="98"/>
      <c r="GZ44" s="98"/>
      <c r="HA44" s="98"/>
      <c r="HB44" s="98"/>
      <c r="HC44" s="98"/>
      <c r="HD44" s="98"/>
      <c r="HE44" s="98"/>
      <c r="HF44" s="98"/>
      <c r="HG44" s="98"/>
      <c r="HH44" s="98"/>
      <c r="HI44" s="98"/>
      <c r="HJ44" s="98"/>
      <c r="HK44" s="98"/>
      <c r="HL44" s="98"/>
      <c r="HM44" s="98"/>
      <c r="HN44" s="98"/>
      <c r="HO44" s="98"/>
      <c r="HP44" s="98"/>
      <c r="HQ44" s="98"/>
      <c r="HR44" s="98"/>
      <c r="HS44" s="98"/>
      <c r="HT44" s="98"/>
      <c r="HU44" s="98"/>
      <c r="HV44" s="98"/>
      <c r="HW44" s="98"/>
      <c r="HX44" s="98"/>
      <c r="HY44" s="98"/>
      <c r="HZ44" s="98"/>
      <c r="IA44" s="98"/>
      <c r="IB44" s="98"/>
      <c r="IC44" s="98"/>
      <c r="ID44" s="98"/>
      <c r="IE44" s="98"/>
      <c r="IF44" s="98"/>
      <c r="IG44" s="98"/>
      <c r="IH44" s="98"/>
      <c r="II44" s="98"/>
      <c r="IJ44" s="98"/>
      <c r="IK44" s="98"/>
      <c r="IL44" s="98"/>
      <c r="IM44" s="98"/>
      <c r="IN44" s="98"/>
      <c r="IO44" s="98"/>
      <c r="IP44" s="98"/>
      <c r="IQ44" s="98"/>
      <c r="IR44" s="98"/>
      <c r="IS44" s="98"/>
      <c r="IT44" s="98"/>
      <c r="IU44" s="98"/>
      <c r="IV44" s="113"/>
    </row>
    <row r="45" spans="1:256" s="114" customFormat="1" ht="15" customHeight="1" x14ac:dyDescent="0.25">
      <c r="A45" s="108" t="s">
        <v>137</v>
      </c>
      <c r="B45" s="109">
        <v>11550</v>
      </c>
      <c r="C45" s="86" t="s">
        <v>38</v>
      </c>
      <c r="D45" s="98"/>
      <c r="E45" s="112"/>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c r="DE45" s="98"/>
      <c r="DF45" s="98"/>
      <c r="DG45" s="98"/>
      <c r="DH45" s="98"/>
      <c r="DI45" s="98"/>
      <c r="DJ45" s="98"/>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8"/>
      <c r="IP45" s="98"/>
      <c r="IQ45" s="98"/>
      <c r="IR45" s="98"/>
      <c r="IS45" s="98"/>
      <c r="IT45" s="98"/>
      <c r="IU45" s="98"/>
      <c r="IV45" s="113"/>
    </row>
    <row r="46" spans="1:256" s="114" customFormat="1" ht="15" customHeight="1" x14ac:dyDescent="0.25">
      <c r="A46" s="108" t="s">
        <v>138</v>
      </c>
      <c r="B46" s="109" t="s">
        <v>159</v>
      </c>
      <c r="C46" s="86" t="s">
        <v>7</v>
      </c>
      <c r="D46" s="98"/>
      <c r="E46" s="112"/>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c r="CZ46" s="98"/>
      <c r="DA46" s="98"/>
      <c r="DB46" s="98"/>
      <c r="DC46" s="98"/>
      <c r="DD46" s="98"/>
      <c r="DE46" s="98"/>
      <c r="DF46" s="98"/>
      <c r="DG46" s="98"/>
      <c r="DH46" s="98"/>
      <c r="DI46" s="98"/>
      <c r="DJ46" s="98"/>
      <c r="DK46" s="98"/>
      <c r="DL46" s="98"/>
      <c r="DM46" s="98"/>
      <c r="DN46" s="98"/>
      <c r="DO46" s="98"/>
      <c r="DP46" s="98"/>
      <c r="DQ46" s="98"/>
      <c r="DR46" s="98"/>
      <c r="DS46" s="98"/>
      <c r="DT46" s="98"/>
      <c r="DU46" s="98"/>
      <c r="DV46" s="98"/>
      <c r="DW46" s="98"/>
      <c r="DX46" s="98"/>
      <c r="DY46" s="98"/>
      <c r="DZ46" s="98"/>
      <c r="EA46" s="98"/>
      <c r="EB46" s="98"/>
      <c r="EC46" s="98"/>
      <c r="ED46" s="98"/>
      <c r="EE46" s="98"/>
      <c r="EF46" s="98"/>
      <c r="EG46" s="98"/>
      <c r="EH46" s="98"/>
      <c r="EI46" s="98"/>
      <c r="EJ46" s="98"/>
      <c r="EK46" s="98"/>
      <c r="EL46" s="98"/>
      <c r="EM46" s="98"/>
      <c r="EN46" s="98"/>
      <c r="EO46" s="98"/>
      <c r="EP46" s="98"/>
      <c r="EQ46" s="98"/>
      <c r="ER46" s="98"/>
      <c r="ES46" s="98"/>
      <c r="ET46" s="98"/>
      <c r="EU46" s="98"/>
      <c r="EV46" s="98"/>
      <c r="EW46" s="98"/>
      <c r="EX46" s="98"/>
      <c r="EY46" s="98"/>
      <c r="EZ46" s="98"/>
      <c r="FA46" s="98"/>
      <c r="FB46" s="98"/>
      <c r="FC46" s="98"/>
      <c r="FD46" s="98"/>
      <c r="FE46" s="98"/>
      <c r="FF46" s="98"/>
      <c r="FG46" s="98"/>
      <c r="FH46" s="98"/>
      <c r="FI46" s="98"/>
      <c r="FJ46" s="98"/>
      <c r="FK46" s="98"/>
      <c r="FL46" s="98"/>
      <c r="FM46" s="98"/>
      <c r="FN46" s="98"/>
      <c r="FO46" s="98"/>
      <c r="FP46" s="98"/>
      <c r="FQ46" s="98"/>
      <c r="FR46" s="98"/>
      <c r="FS46" s="98"/>
      <c r="FT46" s="98"/>
      <c r="FU46" s="98"/>
      <c r="FV46" s="98"/>
      <c r="FW46" s="98"/>
      <c r="FX46" s="98"/>
      <c r="FY46" s="98"/>
      <c r="FZ46" s="98"/>
      <c r="GA46" s="98"/>
      <c r="GB46" s="98"/>
      <c r="GC46" s="98"/>
      <c r="GD46" s="98"/>
      <c r="GE46" s="98"/>
      <c r="GF46" s="98"/>
      <c r="GG46" s="98"/>
      <c r="GH46" s="98"/>
      <c r="GI46" s="98"/>
      <c r="GJ46" s="98"/>
      <c r="GK46" s="98"/>
      <c r="GL46" s="98"/>
      <c r="GM46" s="98"/>
      <c r="GN46" s="98"/>
      <c r="GO46" s="98"/>
      <c r="GP46" s="98"/>
      <c r="GQ46" s="98"/>
      <c r="GR46" s="98"/>
      <c r="GS46" s="98"/>
      <c r="GT46" s="98"/>
      <c r="GU46" s="98"/>
      <c r="GV46" s="98"/>
      <c r="GW46" s="98"/>
      <c r="GX46" s="98"/>
      <c r="GY46" s="98"/>
      <c r="GZ46" s="98"/>
      <c r="HA46" s="98"/>
      <c r="HB46" s="98"/>
      <c r="HC46" s="98"/>
      <c r="HD46" s="98"/>
      <c r="HE46" s="98"/>
      <c r="HF46" s="98"/>
      <c r="HG46" s="98"/>
      <c r="HH46" s="98"/>
      <c r="HI46" s="98"/>
      <c r="HJ46" s="98"/>
      <c r="HK46" s="98"/>
      <c r="HL46" s="98"/>
      <c r="HM46" s="98"/>
      <c r="HN46" s="98"/>
      <c r="HO46" s="98"/>
      <c r="HP46" s="98"/>
      <c r="HQ46" s="98"/>
      <c r="HR46" s="98"/>
      <c r="HS46" s="98"/>
      <c r="HT46" s="98"/>
      <c r="HU46" s="98"/>
      <c r="HV46" s="98"/>
      <c r="HW46" s="98"/>
      <c r="HX46" s="98"/>
      <c r="HY46" s="98"/>
      <c r="HZ46" s="98"/>
      <c r="IA46" s="98"/>
      <c r="IB46" s="98"/>
      <c r="IC46" s="98"/>
      <c r="ID46" s="98"/>
      <c r="IE46" s="98"/>
      <c r="IF46" s="98"/>
      <c r="IG46" s="98"/>
      <c r="IH46" s="98"/>
      <c r="II46" s="98"/>
      <c r="IJ46" s="98"/>
      <c r="IK46" s="98"/>
      <c r="IL46" s="98"/>
      <c r="IM46" s="98"/>
      <c r="IN46" s="98"/>
      <c r="IO46" s="98"/>
      <c r="IP46" s="98"/>
      <c r="IQ46" s="98"/>
      <c r="IR46" s="98"/>
      <c r="IS46" s="98"/>
      <c r="IT46" s="98"/>
      <c r="IU46" s="98"/>
      <c r="IV46" s="113"/>
    </row>
    <row r="47" spans="1:256" s="114" customFormat="1" ht="15" customHeight="1" x14ac:dyDescent="0.25">
      <c r="A47" s="108" t="s">
        <v>139</v>
      </c>
      <c r="B47" s="109" t="s">
        <v>146</v>
      </c>
      <c r="C47" s="86" t="s">
        <v>8</v>
      </c>
      <c r="D47" s="98"/>
      <c r="E47" s="112"/>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c r="CZ47" s="98"/>
      <c r="DA47" s="98"/>
      <c r="DB47" s="98"/>
      <c r="DC47" s="98"/>
      <c r="DD47" s="98"/>
      <c r="DE47" s="98"/>
      <c r="DF47" s="98"/>
      <c r="DG47" s="98"/>
      <c r="DH47" s="98"/>
      <c r="DI47" s="98"/>
      <c r="DJ47" s="98"/>
      <c r="DK47" s="98"/>
      <c r="DL47" s="98"/>
      <c r="DM47" s="98"/>
      <c r="DN47" s="98"/>
      <c r="DO47" s="98"/>
      <c r="DP47" s="98"/>
      <c r="DQ47" s="98"/>
      <c r="DR47" s="98"/>
      <c r="DS47" s="98"/>
      <c r="DT47" s="98"/>
      <c r="DU47" s="98"/>
      <c r="DV47" s="98"/>
      <c r="DW47" s="98"/>
      <c r="DX47" s="98"/>
      <c r="DY47" s="98"/>
      <c r="DZ47" s="98"/>
      <c r="EA47" s="98"/>
      <c r="EB47" s="98"/>
      <c r="EC47" s="98"/>
      <c r="ED47" s="98"/>
      <c r="EE47" s="98"/>
      <c r="EF47" s="98"/>
      <c r="EG47" s="98"/>
      <c r="EH47" s="98"/>
      <c r="EI47" s="98"/>
      <c r="EJ47" s="98"/>
      <c r="EK47" s="98"/>
      <c r="EL47" s="98"/>
      <c r="EM47" s="98"/>
      <c r="EN47" s="98"/>
      <c r="EO47" s="98"/>
      <c r="EP47" s="98"/>
      <c r="EQ47" s="98"/>
      <c r="ER47" s="98"/>
      <c r="ES47" s="98"/>
      <c r="ET47" s="98"/>
      <c r="EU47" s="98"/>
      <c r="EV47" s="98"/>
      <c r="EW47" s="98"/>
      <c r="EX47" s="98"/>
      <c r="EY47" s="98"/>
      <c r="EZ47" s="98"/>
      <c r="FA47" s="98"/>
      <c r="FB47" s="98"/>
      <c r="FC47" s="98"/>
      <c r="FD47" s="98"/>
      <c r="FE47" s="98"/>
      <c r="FF47" s="98"/>
      <c r="FG47" s="98"/>
      <c r="FH47" s="98"/>
      <c r="FI47" s="98"/>
      <c r="FJ47" s="98"/>
      <c r="FK47" s="98"/>
      <c r="FL47" s="98"/>
      <c r="FM47" s="98"/>
      <c r="FN47" s="98"/>
      <c r="FO47" s="98"/>
      <c r="FP47" s="98"/>
      <c r="FQ47" s="98"/>
      <c r="FR47" s="98"/>
      <c r="FS47" s="98"/>
      <c r="FT47" s="98"/>
      <c r="FU47" s="98"/>
      <c r="FV47" s="98"/>
      <c r="FW47" s="98"/>
      <c r="FX47" s="98"/>
      <c r="FY47" s="98"/>
      <c r="FZ47" s="98"/>
      <c r="GA47" s="98"/>
      <c r="GB47" s="98"/>
      <c r="GC47" s="98"/>
      <c r="GD47" s="98"/>
      <c r="GE47" s="98"/>
      <c r="GF47" s="98"/>
      <c r="GG47" s="98"/>
      <c r="GH47" s="98"/>
      <c r="GI47" s="98"/>
      <c r="GJ47" s="98"/>
      <c r="GK47" s="98"/>
      <c r="GL47" s="98"/>
      <c r="GM47" s="98"/>
      <c r="GN47" s="98"/>
      <c r="GO47" s="98"/>
      <c r="GP47" s="98"/>
      <c r="GQ47" s="98"/>
      <c r="GR47" s="98"/>
      <c r="GS47" s="98"/>
      <c r="GT47" s="98"/>
      <c r="GU47" s="98"/>
      <c r="GV47" s="98"/>
      <c r="GW47" s="98"/>
      <c r="GX47" s="98"/>
      <c r="GY47" s="98"/>
      <c r="GZ47" s="98"/>
      <c r="HA47" s="98"/>
      <c r="HB47" s="98"/>
      <c r="HC47" s="98"/>
      <c r="HD47" s="98"/>
      <c r="HE47" s="98"/>
      <c r="HF47" s="98"/>
      <c r="HG47" s="98"/>
      <c r="HH47" s="98"/>
      <c r="HI47" s="98"/>
      <c r="HJ47" s="98"/>
      <c r="HK47" s="98"/>
      <c r="HL47" s="98"/>
      <c r="HM47" s="98"/>
      <c r="HN47" s="98"/>
      <c r="HO47" s="98"/>
      <c r="HP47" s="98"/>
      <c r="HQ47" s="98"/>
      <c r="HR47" s="98"/>
      <c r="HS47" s="98"/>
      <c r="HT47" s="98"/>
      <c r="HU47" s="98"/>
      <c r="HV47" s="98"/>
      <c r="HW47" s="98"/>
      <c r="HX47" s="98"/>
      <c r="HY47" s="98"/>
      <c r="HZ47" s="98"/>
      <c r="IA47" s="98"/>
      <c r="IB47" s="98"/>
      <c r="IC47" s="98"/>
      <c r="ID47" s="98"/>
      <c r="IE47" s="98"/>
      <c r="IF47" s="98"/>
      <c r="IG47" s="98"/>
      <c r="IH47" s="98"/>
      <c r="II47" s="98"/>
      <c r="IJ47" s="98"/>
      <c r="IK47" s="98"/>
      <c r="IL47" s="98"/>
      <c r="IM47" s="98"/>
      <c r="IN47" s="98"/>
      <c r="IO47" s="98"/>
      <c r="IP47" s="98"/>
      <c r="IQ47" s="98"/>
      <c r="IR47" s="98"/>
      <c r="IS47" s="98"/>
      <c r="IT47" s="98"/>
      <c r="IU47" s="98"/>
      <c r="IV47" s="113"/>
    </row>
    <row r="48" spans="1:256" s="114" customFormat="1" ht="15" customHeight="1" x14ac:dyDescent="0.25">
      <c r="A48" s="108" t="s">
        <v>140</v>
      </c>
      <c r="B48" s="109">
        <v>98</v>
      </c>
      <c r="C48" s="86" t="s">
        <v>27</v>
      </c>
      <c r="D48" s="98"/>
      <c r="E48" s="112"/>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c r="CN48" s="98"/>
      <c r="CO48" s="98"/>
      <c r="CP48" s="98"/>
      <c r="CQ48" s="98"/>
      <c r="CR48" s="98"/>
      <c r="CS48" s="98"/>
      <c r="CT48" s="98"/>
      <c r="CU48" s="98"/>
      <c r="CV48" s="98"/>
      <c r="CW48" s="98"/>
      <c r="CX48" s="98"/>
      <c r="CY48" s="98"/>
      <c r="CZ48" s="98"/>
      <c r="DA48" s="98"/>
      <c r="DB48" s="98"/>
      <c r="DC48" s="98"/>
      <c r="DD48" s="98"/>
      <c r="DE48" s="98"/>
      <c r="DF48" s="98"/>
      <c r="DG48" s="98"/>
      <c r="DH48" s="98"/>
      <c r="DI48" s="98"/>
      <c r="DJ48" s="98"/>
      <c r="DK48" s="98"/>
      <c r="DL48" s="98"/>
      <c r="DM48" s="98"/>
      <c r="DN48" s="98"/>
      <c r="DO48" s="98"/>
      <c r="DP48" s="98"/>
      <c r="DQ48" s="98"/>
      <c r="DR48" s="98"/>
      <c r="DS48" s="98"/>
      <c r="DT48" s="98"/>
      <c r="DU48" s="98"/>
      <c r="DV48" s="98"/>
      <c r="DW48" s="98"/>
      <c r="DX48" s="98"/>
      <c r="DY48" s="98"/>
      <c r="DZ48" s="98"/>
      <c r="EA48" s="98"/>
      <c r="EB48" s="98"/>
      <c r="EC48" s="98"/>
      <c r="ED48" s="98"/>
      <c r="EE48" s="98"/>
      <c r="EF48" s="98"/>
      <c r="EG48" s="98"/>
      <c r="EH48" s="98"/>
      <c r="EI48" s="98"/>
      <c r="EJ48" s="98"/>
      <c r="EK48" s="98"/>
      <c r="EL48" s="98"/>
      <c r="EM48" s="98"/>
      <c r="EN48" s="98"/>
      <c r="EO48" s="98"/>
      <c r="EP48" s="98"/>
      <c r="EQ48" s="98"/>
      <c r="ER48" s="98"/>
      <c r="ES48" s="98"/>
      <c r="ET48" s="98"/>
      <c r="EU48" s="98"/>
      <c r="EV48" s="98"/>
      <c r="EW48" s="98"/>
      <c r="EX48" s="98"/>
      <c r="EY48" s="98"/>
      <c r="EZ48" s="98"/>
      <c r="FA48" s="98"/>
      <c r="FB48" s="98"/>
      <c r="FC48" s="98"/>
      <c r="FD48" s="98"/>
      <c r="FE48" s="98"/>
      <c r="FF48" s="98"/>
      <c r="FG48" s="98"/>
      <c r="FH48" s="98"/>
      <c r="FI48" s="98"/>
      <c r="FJ48" s="98"/>
      <c r="FK48" s="98"/>
      <c r="FL48" s="98"/>
      <c r="FM48" s="98"/>
      <c r="FN48" s="98"/>
      <c r="FO48" s="98"/>
      <c r="FP48" s="98"/>
      <c r="FQ48" s="98"/>
      <c r="FR48" s="98"/>
      <c r="FS48" s="98"/>
      <c r="FT48" s="98"/>
      <c r="FU48" s="98"/>
      <c r="FV48" s="98"/>
      <c r="FW48" s="98"/>
      <c r="FX48" s="98"/>
      <c r="FY48" s="98"/>
      <c r="FZ48" s="98"/>
      <c r="GA48" s="98"/>
      <c r="GB48" s="98"/>
      <c r="GC48" s="98"/>
      <c r="GD48" s="98"/>
      <c r="GE48" s="98"/>
      <c r="GF48" s="98"/>
      <c r="GG48" s="98"/>
      <c r="GH48" s="98"/>
      <c r="GI48" s="98"/>
      <c r="GJ48" s="98"/>
      <c r="GK48" s="98"/>
      <c r="GL48" s="98"/>
      <c r="GM48" s="98"/>
      <c r="GN48" s="98"/>
      <c r="GO48" s="98"/>
      <c r="GP48" s="98"/>
      <c r="GQ48" s="98"/>
      <c r="GR48" s="98"/>
      <c r="GS48" s="98"/>
      <c r="GT48" s="98"/>
      <c r="GU48" s="98"/>
      <c r="GV48" s="98"/>
      <c r="GW48" s="98"/>
      <c r="GX48" s="98"/>
      <c r="GY48" s="98"/>
      <c r="GZ48" s="98"/>
      <c r="HA48" s="98"/>
      <c r="HB48" s="98"/>
      <c r="HC48" s="98"/>
      <c r="HD48" s="98"/>
      <c r="HE48" s="98"/>
      <c r="HF48" s="98"/>
      <c r="HG48" s="98"/>
      <c r="HH48" s="98"/>
      <c r="HI48" s="98"/>
      <c r="HJ48" s="98"/>
      <c r="HK48" s="98"/>
      <c r="HL48" s="98"/>
      <c r="HM48" s="98"/>
      <c r="HN48" s="98"/>
      <c r="HO48" s="98"/>
      <c r="HP48" s="98"/>
      <c r="HQ48" s="98"/>
      <c r="HR48" s="98"/>
      <c r="HS48" s="98"/>
      <c r="HT48" s="98"/>
      <c r="HU48" s="98"/>
      <c r="HV48" s="98"/>
      <c r="HW48" s="98"/>
      <c r="HX48" s="98"/>
      <c r="HY48" s="98"/>
      <c r="HZ48" s="98"/>
      <c r="IA48" s="98"/>
      <c r="IB48" s="98"/>
      <c r="IC48" s="98"/>
      <c r="ID48" s="98"/>
      <c r="IE48" s="98"/>
      <c r="IF48" s="98"/>
      <c r="IG48" s="98"/>
      <c r="IH48" s="98"/>
      <c r="II48" s="98"/>
      <c r="IJ48" s="98"/>
      <c r="IK48" s="98"/>
      <c r="IL48" s="98"/>
      <c r="IM48" s="98"/>
      <c r="IN48" s="98"/>
      <c r="IO48" s="98"/>
      <c r="IP48" s="98"/>
      <c r="IQ48" s="98"/>
      <c r="IR48" s="98"/>
      <c r="IS48" s="98"/>
      <c r="IT48" s="98"/>
      <c r="IU48" s="98"/>
      <c r="IV48" s="113"/>
    </row>
    <row r="49" spans="1:256" ht="15" customHeight="1" x14ac:dyDescent="0.25">
      <c r="A49" s="63" t="str">
        <f>IF(MATCH(C74,C:C,0)&gt;74,"Rows have been added",IF(MATCH(C74,C:C,0)&lt;74,"Rows have been deleted",""))</f>
        <v/>
      </c>
      <c r="B49" s="76"/>
      <c r="C49" s="77" t="s">
        <v>26</v>
      </c>
      <c r="D49" s="80"/>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6"/>
      <c r="BR49" s="116"/>
      <c r="BS49" s="116"/>
      <c r="BT49" s="116"/>
      <c r="BU49" s="116"/>
      <c r="BV49" s="116"/>
      <c r="BW49" s="116"/>
      <c r="BX49" s="116"/>
      <c r="BY49" s="116"/>
      <c r="BZ49" s="116"/>
      <c r="CA49" s="116"/>
      <c r="CB49" s="116"/>
      <c r="CC49" s="116"/>
      <c r="CD49" s="116"/>
      <c r="CE49" s="116"/>
      <c r="CF49" s="116"/>
      <c r="CG49" s="116"/>
      <c r="CH49" s="116"/>
      <c r="CI49" s="116"/>
      <c r="CJ49" s="116"/>
      <c r="CK49" s="116"/>
      <c r="CL49" s="116"/>
      <c r="CM49" s="116"/>
      <c r="CN49" s="116"/>
      <c r="CO49" s="116"/>
      <c r="CP49" s="116"/>
      <c r="CQ49" s="116"/>
      <c r="CR49" s="116"/>
      <c r="CS49" s="116"/>
      <c r="CT49" s="116"/>
      <c r="CU49" s="116"/>
      <c r="CV49" s="116"/>
      <c r="CW49" s="116"/>
      <c r="CX49" s="116"/>
      <c r="CY49" s="116"/>
      <c r="CZ49" s="116"/>
      <c r="DA49" s="116"/>
      <c r="DB49" s="116"/>
      <c r="DC49" s="116"/>
      <c r="DD49" s="116"/>
      <c r="DE49" s="116"/>
      <c r="DF49" s="116"/>
      <c r="DG49" s="116"/>
      <c r="DH49" s="116"/>
      <c r="DI49" s="116"/>
      <c r="DJ49" s="116"/>
      <c r="DK49" s="116"/>
      <c r="DL49" s="116"/>
      <c r="DM49" s="116"/>
      <c r="DN49" s="116"/>
      <c r="DO49" s="116"/>
      <c r="DP49" s="116"/>
      <c r="DQ49" s="116"/>
      <c r="DR49" s="116"/>
      <c r="DS49" s="116"/>
      <c r="DT49" s="116"/>
      <c r="DU49" s="116"/>
      <c r="DV49" s="116"/>
      <c r="DW49" s="116"/>
      <c r="DX49" s="116"/>
      <c r="DY49" s="116"/>
      <c r="DZ49" s="116"/>
      <c r="EA49" s="116"/>
      <c r="EB49" s="116"/>
      <c r="EC49" s="116"/>
      <c r="ED49" s="116"/>
      <c r="EE49" s="116"/>
      <c r="EF49" s="116"/>
      <c r="EG49" s="116"/>
      <c r="EH49" s="116"/>
      <c r="EI49" s="116"/>
      <c r="EJ49" s="116"/>
      <c r="EK49" s="116"/>
      <c r="EL49" s="116"/>
      <c r="EM49" s="116"/>
      <c r="EN49" s="116"/>
      <c r="EO49" s="116"/>
      <c r="EP49" s="116"/>
      <c r="EQ49" s="116"/>
      <c r="ER49" s="116"/>
      <c r="ES49" s="116"/>
      <c r="ET49" s="116"/>
      <c r="EU49" s="116"/>
      <c r="EV49" s="116"/>
      <c r="EW49" s="116"/>
      <c r="EX49" s="116"/>
      <c r="EY49" s="116"/>
      <c r="EZ49" s="116"/>
      <c r="FA49" s="116"/>
      <c r="FB49" s="116"/>
      <c r="FC49" s="116"/>
      <c r="FD49" s="116"/>
      <c r="FE49" s="116"/>
      <c r="FF49" s="116"/>
      <c r="FG49" s="116"/>
      <c r="FH49" s="116"/>
      <c r="FI49" s="116"/>
      <c r="FJ49" s="116"/>
      <c r="FK49" s="116"/>
      <c r="FL49" s="116"/>
      <c r="FM49" s="116"/>
      <c r="FN49" s="116"/>
      <c r="FO49" s="116"/>
      <c r="FP49" s="116"/>
      <c r="FQ49" s="116"/>
      <c r="FR49" s="116"/>
      <c r="FS49" s="116"/>
      <c r="FT49" s="116"/>
      <c r="FU49" s="116"/>
      <c r="FV49" s="116"/>
      <c r="FW49" s="116"/>
      <c r="FX49" s="116"/>
      <c r="FY49" s="116"/>
      <c r="FZ49" s="116"/>
      <c r="GA49" s="116"/>
      <c r="GB49" s="116"/>
      <c r="GC49" s="116"/>
      <c r="GD49" s="116"/>
      <c r="GE49" s="116"/>
      <c r="GF49" s="116"/>
      <c r="GG49" s="116"/>
      <c r="GH49" s="116"/>
      <c r="GI49" s="116"/>
      <c r="GJ49" s="116"/>
      <c r="GK49" s="116"/>
      <c r="GL49" s="116"/>
      <c r="GM49" s="116"/>
      <c r="GN49" s="116"/>
      <c r="GO49" s="116"/>
      <c r="GP49" s="116"/>
      <c r="GQ49" s="116"/>
      <c r="GR49" s="116"/>
      <c r="GS49" s="116"/>
      <c r="GT49" s="116"/>
      <c r="GU49" s="116"/>
      <c r="GV49" s="116"/>
      <c r="GW49" s="116"/>
      <c r="GX49" s="116"/>
      <c r="GY49" s="116"/>
      <c r="GZ49" s="116"/>
      <c r="HA49" s="116"/>
      <c r="HB49" s="116"/>
      <c r="HC49" s="116"/>
      <c r="HD49" s="116"/>
      <c r="HE49" s="116"/>
      <c r="HF49" s="116"/>
      <c r="HG49" s="116"/>
      <c r="HH49" s="116"/>
      <c r="HI49" s="116"/>
      <c r="HJ49" s="116"/>
      <c r="HK49" s="116"/>
      <c r="HL49" s="116"/>
      <c r="HM49" s="116"/>
      <c r="HN49" s="116"/>
      <c r="HO49" s="116"/>
      <c r="HP49" s="116"/>
      <c r="HQ49" s="116"/>
      <c r="HR49" s="116"/>
      <c r="HS49" s="116"/>
      <c r="HT49" s="116"/>
      <c r="HU49" s="116"/>
      <c r="HV49" s="116"/>
      <c r="HW49" s="116"/>
      <c r="HX49" s="116"/>
      <c r="HY49" s="116"/>
      <c r="HZ49" s="116"/>
      <c r="IA49" s="116"/>
      <c r="IB49" s="116"/>
      <c r="IC49" s="116"/>
      <c r="ID49" s="116"/>
      <c r="IE49" s="116"/>
      <c r="IF49" s="116"/>
      <c r="IG49" s="116"/>
      <c r="IH49" s="116"/>
      <c r="II49" s="116"/>
      <c r="IJ49" s="116"/>
      <c r="IK49" s="116"/>
      <c r="IL49" s="116"/>
      <c r="IM49" s="116"/>
      <c r="IN49" s="116"/>
      <c r="IO49" s="116"/>
      <c r="IP49" s="116"/>
      <c r="IQ49" s="116"/>
      <c r="IR49" s="116"/>
      <c r="IS49" s="116"/>
      <c r="IT49" s="116"/>
      <c r="IU49" s="116"/>
      <c r="IV49" s="117"/>
    </row>
    <row r="50" spans="1:256" s="120" customFormat="1" ht="15" customHeight="1" x14ac:dyDescent="0.25">
      <c r="A50" s="118" t="s">
        <v>142</v>
      </c>
      <c r="B50" s="106">
        <v>-3</v>
      </c>
      <c r="C50" s="119" t="s">
        <v>141</v>
      </c>
      <c r="D50" s="95"/>
      <c r="E50" s="84" t="str">
        <f>IF(SUM(E$51:E$52,E$60:E$61,E$69:E$72)=0,"",D50)</f>
        <v/>
      </c>
      <c r="F50" s="84" t="str">
        <f t="shared" ref="F50:BQ50" si="24">IF(SUM(F$51:F$52,F$60:F$61,F$69:F$72)=0,"",IF(E50="",$D50,E50))</f>
        <v/>
      </c>
      <c r="G50" s="84" t="str">
        <f t="shared" si="24"/>
        <v/>
      </c>
      <c r="H50" s="84" t="str">
        <f t="shared" si="24"/>
        <v/>
      </c>
      <c r="I50" s="84" t="str">
        <f t="shared" si="24"/>
        <v/>
      </c>
      <c r="J50" s="84" t="str">
        <f t="shared" si="24"/>
        <v/>
      </c>
      <c r="K50" s="84" t="str">
        <f t="shared" si="24"/>
        <v/>
      </c>
      <c r="L50" s="84" t="str">
        <f t="shared" si="24"/>
        <v/>
      </c>
      <c r="M50" s="84" t="str">
        <f t="shared" si="24"/>
        <v/>
      </c>
      <c r="N50" s="84" t="str">
        <f t="shared" si="24"/>
        <v/>
      </c>
      <c r="O50" s="84" t="str">
        <f t="shared" si="24"/>
        <v/>
      </c>
      <c r="P50" s="84" t="str">
        <f t="shared" si="24"/>
        <v/>
      </c>
      <c r="Q50" s="84" t="str">
        <f t="shared" si="24"/>
        <v/>
      </c>
      <c r="R50" s="84" t="str">
        <f t="shared" si="24"/>
        <v/>
      </c>
      <c r="S50" s="84" t="str">
        <f t="shared" si="24"/>
        <v/>
      </c>
      <c r="T50" s="84" t="str">
        <f t="shared" si="24"/>
        <v/>
      </c>
      <c r="U50" s="84" t="str">
        <f t="shared" si="24"/>
        <v/>
      </c>
      <c r="V50" s="84" t="str">
        <f t="shared" si="24"/>
        <v/>
      </c>
      <c r="W50" s="84" t="str">
        <f t="shared" si="24"/>
        <v/>
      </c>
      <c r="X50" s="84" t="str">
        <f t="shared" si="24"/>
        <v/>
      </c>
      <c r="Y50" s="84" t="str">
        <f t="shared" si="24"/>
        <v/>
      </c>
      <c r="Z50" s="84" t="str">
        <f t="shared" si="24"/>
        <v/>
      </c>
      <c r="AA50" s="84" t="str">
        <f t="shared" si="24"/>
        <v/>
      </c>
      <c r="AB50" s="84" t="str">
        <f t="shared" si="24"/>
        <v/>
      </c>
      <c r="AC50" s="84" t="str">
        <f t="shared" si="24"/>
        <v/>
      </c>
      <c r="AD50" s="84" t="str">
        <f t="shared" si="24"/>
        <v/>
      </c>
      <c r="AE50" s="84" t="str">
        <f t="shared" si="24"/>
        <v/>
      </c>
      <c r="AF50" s="84" t="str">
        <f t="shared" si="24"/>
        <v/>
      </c>
      <c r="AG50" s="84" t="str">
        <f t="shared" si="24"/>
        <v/>
      </c>
      <c r="AH50" s="84" t="str">
        <f t="shared" si="24"/>
        <v/>
      </c>
      <c r="AI50" s="84" t="str">
        <f t="shared" si="24"/>
        <v/>
      </c>
      <c r="AJ50" s="84" t="str">
        <f t="shared" si="24"/>
        <v/>
      </c>
      <c r="AK50" s="84" t="str">
        <f t="shared" si="24"/>
        <v/>
      </c>
      <c r="AL50" s="84" t="str">
        <f t="shared" si="24"/>
        <v/>
      </c>
      <c r="AM50" s="84" t="str">
        <f t="shared" si="24"/>
        <v/>
      </c>
      <c r="AN50" s="84" t="str">
        <f t="shared" si="24"/>
        <v/>
      </c>
      <c r="AO50" s="84" t="str">
        <f t="shared" si="24"/>
        <v/>
      </c>
      <c r="AP50" s="84" t="str">
        <f t="shared" si="24"/>
        <v/>
      </c>
      <c r="AQ50" s="84" t="str">
        <f t="shared" si="24"/>
        <v/>
      </c>
      <c r="AR50" s="84" t="str">
        <f t="shared" si="24"/>
        <v/>
      </c>
      <c r="AS50" s="84" t="str">
        <f t="shared" si="24"/>
        <v/>
      </c>
      <c r="AT50" s="84" t="str">
        <f t="shared" si="24"/>
        <v/>
      </c>
      <c r="AU50" s="84" t="str">
        <f t="shared" si="24"/>
        <v/>
      </c>
      <c r="AV50" s="84" t="str">
        <f t="shared" si="24"/>
        <v/>
      </c>
      <c r="AW50" s="84" t="str">
        <f t="shared" si="24"/>
        <v/>
      </c>
      <c r="AX50" s="84" t="str">
        <f t="shared" si="24"/>
        <v/>
      </c>
      <c r="AY50" s="84" t="str">
        <f t="shared" si="24"/>
        <v/>
      </c>
      <c r="AZ50" s="84" t="str">
        <f t="shared" si="24"/>
        <v/>
      </c>
      <c r="BA50" s="84" t="str">
        <f t="shared" si="24"/>
        <v/>
      </c>
      <c r="BB50" s="84" t="str">
        <f t="shared" si="24"/>
        <v/>
      </c>
      <c r="BC50" s="84" t="str">
        <f t="shared" si="24"/>
        <v/>
      </c>
      <c r="BD50" s="84" t="str">
        <f t="shared" si="24"/>
        <v/>
      </c>
      <c r="BE50" s="84" t="str">
        <f t="shared" si="24"/>
        <v/>
      </c>
      <c r="BF50" s="84" t="str">
        <f t="shared" si="24"/>
        <v/>
      </c>
      <c r="BG50" s="84" t="str">
        <f t="shared" si="24"/>
        <v/>
      </c>
      <c r="BH50" s="84" t="str">
        <f t="shared" si="24"/>
        <v/>
      </c>
      <c r="BI50" s="84" t="str">
        <f t="shared" si="24"/>
        <v/>
      </c>
      <c r="BJ50" s="84" t="str">
        <f t="shared" si="24"/>
        <v/>
      </c>
      <c r="BK50" s="84" t="str">
        <f t="shared" si="24"/>
        <v/>
      </c>
      <c r="BL50" s="84" t="str">
        <f t="shared" si="24"/>
        <v/>
      </c>
      <c r="BM50" s="84" t="str">
        <f t="shared" si="24"/>
        <v/>
      </c>
      <c r="BN50" s="84" t="str">
        <f t="shared" si="24"/>
        <v/>
      </c>
      <c r="BO50" s="84" t="str">
        <f t="shared" si="24"/>
        <v/>
      </c>
      <c r="BP50" s="84" t="str">
        <f t="shared" si="24"/>
        <v/>
      </c>
      <c r="BQ50" s="84" t="str">
        <f t="shared" si="24"/>
        <v/>
      </c>
      <c r="BR50" s="84" t="str">
        <f t="shared" ref="BR50:EC50" si="25">IF(SUM(BR$51:BR$52,BR$60:BR$61,BR$69:BR$72)=0,"",IF(BQ50="",$D50,BQ50))</f>
        <v/>
      </c>
      <c r="BS50" s="84" t="str">
        <f t="shared" si="25"/>
        <v/>
      </c>
      <c r="BT50" s="84" t="str">
        <f t="shared" si="25"/>
        <v/>
      </c>
      <c r="BU50" s="84" t="str">
        <f t="shared" si="25"/>
        <v/>
      </c>
      <c r="BV50" s="84" t="str">
        <f t="shared" si="25"/>
        <v/>
      </c>
      <c r="BW50" s="84" t="str">
        <f t="shared" si="25"/>
        <v/>
      </c>
      <c r="BX50" s="84" t="str">
        <f t="shared" si="25"/>
        <v/>
      </c>
      <c r="BY50" s="84" t="str">
        <f t="shared" si="25"/>
        <v/>
      </c>
      <c r="BZ50" s="84" t="str">
        <f t="shared" si="25"/>
        <v/>
      </c>
      <c r="CA50" s="84" t="str">
        <f t="shared" si="25"/>
        <v/>
      </c>
      <c r="CB50" s="84" t="str">
        <f t="shared" si="25"/>
        <v/>
      </c>
      <c r="CC50" s="84" t="str">
        <f t="shared" si="25"/>
        <v/>
      </c>
      <c r="CD50" s="84" t="str">
        <f t="shared" si="25"/>
        <v/>
      </c>
      <c r="CE50" s="84" t="str">
        <f t="shared" si="25"/>
        <v/>
      </c>
      <c r="CF50" s="84" t="str">
        <f t="shared" si="25"/>
        <v/>
      </c>
      <c r="CG50" s="84" t="str">
        <f t="shared" si="25"/>
        <v/>
      </c>
      <c r="CH50" s="84" t="str">
        <f t="shared" si="25"/>
        <v/>
      </c>
      <c r="CI50" s="84" t="str">
        <f t="shared" si="25"/>
        <v/>
      </c>
      <c r="CJ50" s="84" t="str">
        <f t="shared" si="25"/>
        <v/>
      </c>
      <c r="CK50" s="84" t="str">
        <f t="shared" si="25"/>
        <v/>
      </c>
      <c r="CL50" s="84" t="str">
        <f t="shared" si="25"/>
        <v/>
      </c>
      <c r="CM50" s="84" t="str">
        <f t="shared" si="25"/>
        <v/>
      </c>
      <c r="CN50" s="84" t="str">
        <f t="shared" si="25"/>
        <v/>
      </c>
      <c r="CO50" s="84" t="str">
        <f t="shared" si="25"/>
        <v/>
      </c>
      <c r="CP50" s="84" t="str">
        <f t="shared" si="25"/>
        <v/>
      </c>
      <c r="CQ50" s="84" t="str">
        <f t="shared" si="25"/>
        <v/>
      </c>
      <c r="CR50" s="84" t="str">
        <f t="shared" si="25"/>
        <v/>
      </c>
      <c r="CS50" s="84" t="str">
        <f t="shared" si="25"/>
        <v/>
      </c>
      <c r="CT50" s="84" t="str">
        <f t="shared" si="25"/>
        <v/>
      </c>
      <c r="CU50" s="84" t="str">
        <f t="shared" si="25"/>
        <v/>
      </c>
      <c r="CV50" s="84" t="str">
        <f t="shared" si="25"/>
        <v/>
      </c>
      <c r="CW50" s="84" t="str">
        <f t="shared" si="25"/>
        <v/>
      </c>
      <c r="CX50" s="84" t="str">
        <f t="shared" si="25"/>
        <v/>
      </c>
      <c r="CY50" s="84" t="str">
        <f t="shared" si="25"/>
        <v/>
      </c>
      <c r="CZ50" s="84" t="str">
        <f t="shared" si="25"/>
        <v/>
      </c>
      <c r="DA50" s="84" t="str">
        <f t="shared" si="25"/>
        <v/>
      </c>
      <c r="DB50" s="84" t="str">
        <f t="shared" si="25"/>
        <v/>
      </c>
      <c r="DC50" s="84" t="str">
        <f t="shared" si="25"/>
        <v/>
      </c>
      <c r="DD50" s="84" t="str">
        <f t="shared" si="25"/>
        <v/>
      </c>
      <c r="DE50" s="84" t="str">
        <f t="shared" si="25"/>
        <v/>
      </c>
      <c r="DF50" s="84" t="str">
        <f t="shared" si="25"/>
        <v/>
      </c>
      <c r="DG50" s="84" t="str">
        <f t="shared" si="25"/>
        <v/>
      </c>
      <c r="DH50" s="84" t="str">
        <f t="shared" si="25"/>
        <v/>
      </c>
      <c r="DI50" s="84" t="str">
        <f t="shared" si="25"/>
        <v/>
      </c>
      <c r="DJ50" s="84" t="str">
        <f t="shared" si="25"/>
        <v/>
      </c>
      <c r="DK50" s="84" t="str">
        <f t="shared" si="25"/>
        <v/>
      </c>
      <c r="DL50" s="84" t="str">
        <f t="shared" si="25"/>
        <v/>
      </c>
      <c r="DM50" s="84" t="str">
        <f t="shared" si="25"/>
        <v/>
      </c>
      <c r="DN50" s="84" t="str">
        <f t="shared" si="25"/>
        <v/>
      </c>
      <c r="DO50" s="84" t="str">
        <f t="shared" si="25"/>
        <v/>
      </c>
      <c r="DP50" s="84" t="str">
        <f t="shared" si="25"/>
        <v/>
      </c>
      <c r="DQ50" s="84" t="str">
        <f t="shared" si="25"/>
        <v/>
      </c>
      <c r="DR50" s="84" t="str">
        <f t="shared" si="25"/>
        <v/>
      </c>
      <c r="DS50" s="84" t="str">
        <f t="shared" si="25"/>
        <v/>
      </c>
      <c r="DT50" s="84" t="str">
        <f t="shared" si="25"/>
        <v/>
      </c>
      <c r="DU50" s="84" t="str">
        <f t="shared" si="25"/>
        <v/>
      </c>
      <c r="DV50" s="84" t="str">
        <f t="shared" si="25"/>
        <v/>
      </c>
      <c r="DW50" s="84" t="str">
        <f t="shared" si="25"/>
        <v/>
      </c>
      <c r="DX50" s="84" t="str">
        <f t="shared" si="25"/>
        <v/>
      </c>
      <c r="DY50" s="84" t="str">
        <f t="shared" si="25"/>
        <v/>
      </c>
      <c r="DZ50" s="84" t="str">
        <f t="shared" si="25"/>
        <v/>
      </c>
      <c r="EA50" s="84" t="str">
        <f t="shared" si="25"/>
        <v/>
      </c>
      <c r="EB50" s="84" t="str">
        <f t="shared" si="25"/>
        <v/>
      </c>
      <c r="EC50" s="84" t="str">
        <f t="shared" si="25"/>
        <v/>
      </c>
      <c r="ED50" s="84" t="str">
        <f t="shared" ref="ED50:GO50" si="26">IF(SUM(ED$51:ED$52,ED$60:ED$61,ED$69:ED$72)=0,"",IF(EC50="",$D50,EC50))</f>
        <v/>
      </c>
      <c r="EE50" s="84" t="str">
        <f t="shared" si="26"/>
        <v/>
      </c>
      <c r="EF50" s="84" t="str">
        <f t="shared" si="26"/>
        <v/>
      </c>
      <c r="EG50" s="84" t="str">
        <f t="shared" si="26"/>
        <v/>
      </c>
      <c r="EH50" s="84" t="str">
        <f t="shared" si="26"/>
        <v/>
      </c>
      <c r="EI50" s="84" t="str">
        <f t="shared" si="26"/>
        <v/>
      </c>
      <c r="EJ50" s="84" t="str">
        <f t="shared" si="26"/>
        <v/>
      </c>
      <c r="EK50" s="84" t="str">
        <f t="shared" si="26"/>
        <v/>
      </c>
      <c r="EL50" s="84" t="str">
        <f t="shared" si="26"/>
        <v/>
      </c>
      <c r="EM50" s="84" t="str">
        <f t="shared" si="26"/>
        <v/>
      </c>
      <c r="EN50" s="84" t="str">
        <f t="shared" si="26"/>
        <v/>
      </c>
      <c r="EO50" s="84" t="str">
        <f t="shared" si="26"/>
        <v/>
      </c>
      <c r="EP50" s="84" t="str">
        <f t="shared" si="26"/>
        <v/>
      </c>
      <c r="EQ50" s="84" t="str">
        <f t="shared" si="26"/>
        <v/>
      </c>
      <c r="ER50" s="84" t="str">
        <f t="shared" si="26"/>
        <v/>
      </c>
      <c r="ES50" s="84" t="str">
        <f t="shared" si="26"/>
        <v/>
      </c>
      <c r="ET50" s="84" t="str">
        <f t="shared" si="26"/>
        <v/>
      </c>
      <c r="EU50" s="84" t="str">
        <f t="shared" si="26"/>
        <v/>
      </c>
      <c r="EV50" s="84" t="str">
        <f t="shared" si="26"/>
        <v/>
      </c>
      <c r="EW50" s="84" t="str">
        <f t="shared" si="26"/>
        <v/>
      </c>
      <c r="EX50" s="84" t="str">
        <f t="shared" si="26"/>
        <v/>
      </c>
      <c r="EY50" s="84" t="str">
        <f t="shared" si="26"/>
        <v/>
      </c>
      <c r="EZ50" s="84" t="str">
        <f t="shared" si="26"/>
        <v/>
      </c>
      <c r="FA50" s="84" t="str">
        <f t="shared" si="26"/>
        <v/>
      </c>
      <c r="FB50" s="84" t="str">
        <f t="shared" si="26"/>
        <v/>
      </c>
      <c r="FC50" s="84" t="str">
        <f t="shared" si="26"/>
        <v/>
      </c>
      <c r="FD50" s="84" t="str">
        <f t="shared" si="26"/>
        <v/>
      </c>
      <c r="FE50" s="84" t="str">
        <f t="shared" si="26"/>
        <v/>
      </c>
      <c r="FF50" s="84" t="str">
        <f t="shared" si="26"/>
        <v/>
      </c>
      <c r="FG50" s="84" t="str">
        <f t="shared" si="26"/>
        <v/>
      </c>
      <c r="FH50" s="84" t="str">
        <f t="shared" si="26"/>
        <v/>
      </c>
      <c r="FI50" s="84" t="str">
        <f t="shared" si="26"/>
        <v/>
      </c>
      <c r="FJ50" s="84" t="str">
        <f t="shared" si="26"/>
        <v/>
      </c>
      <c r="FK50" s="84" t="str">
        <f t="shared" si="26"/>
        <v/>
      </c>
      <c r="FL50" s="84" t="str">
        <f t="shared" si="26"/>
        <v/>
      </c>
      <c r="FM50" s="84" t="str">
        <f t="shared" si="26"/>
        <v/>
      </c>
      <c r="FN50" s="84" t="str">
        <f t="shared" si="26"/>
        <v/>
      </c>
      <c r="FO50" s="84" t="str">
        <f t="shared" si="26"/>
        <v/>
      </c>
      <c r="FP50" s="84" t="str">
        <f t="shared" si="26"/>
        <v/>
      </c>
      <c r="FQ50" s="84" t="str">
        <f t="shared" si="26"/>
        <v/>
      </c>
      <c r="FR50" s="84" t="str">
        <f t="shared" si="26"/>
        <v/>
      </c>
      <c r="FS50" s="84" t="str">
        <f t="shared" si="26"/>
        <v/>
      </c>
      <c r="FT50" s="84" t="str">
        <f t="shared" si="26"/>
        <v/>
      </c>
      <c r="FU50" s="84" t="str">
        <f t="shared" si="26"/>
        <v/>
      </c>
      <c r="FV50" s="84" t="str">
        <f t="shared" si="26"/>
        <v/>
      </c>
      <c r="FW50" s="84" t="str">
        <f t="shared" si="26"/>
        <v/>
      </c>
      <c r="FX50" s="84" t="str">
        <f t="shared" si="26"/>
        <v/>
      </c>
      <c r="FY50" s="84" t="str">
        <f t="shared" si="26"/>
        <v/>
      </c>
      <c r="FZ50" s="84" t="str">
        <f t="shared" si="26"/>
        <v/>
      </c>
      <c r="GA50" s="84" t="str">
        <f t="shared" si="26"/>
        <v/>
      </c>
      <c r="GB50" s="84" t="str">
        <f t="shared" si="26"/>
        <v/>
      </c>
      <c r="GC50" s="84" t="str">
        <f t="shared" si="26"/>
        <v/>
      </c>
      <c r="GD50" s="84" t="str">
        <f t="shared" si="26"/>
        <v/>
      </c>
      <c r="GE50" s="84" t="str">
        <f t="shared" si="26"/>
        <v/>
      </c>
      <c r="GF50" s="84" t="str">
        <f t="shared" si="26"/>
        <v/>
      </c>
      <c r="GG50" s="84" t="str">
        <f t="shared" si="26"/>
        <v/>
      </c>
      <c r="GH50" s="84" t="str">
        <f t="shared" si="26"/>
        <v/>
      </c>
      <c r="GI50" s="84" t="str">
        <f t="shared" si="26"/>
        <v/>
      </c>
      <c r="GJ50" s="84" t="str">
        <f t="shared" si="26"/>
        <v/>
      </c>
      <c r="GK50" s="84" t="str">
        <f t="shared" si="26"/>
        <v/>
      </c>
      <c r="GL50" s="84" t="str">
        <f t="shared" si="26"/>
        <v/>
      </c>
      <c r="GM50" s="84" t="str">
        <f t="shared" si="26"/>
        <v/>
      </c>
      <c r="GN50" s="84" t="str">
        <f t="shared" si="26"/>
        <v/>
      </c>
      <c r="GO50" s="84" t="str">
        <f t="shared" si="26"/>
        <v/>
      </c>
      <c r="GP50" s="84" t="str">
        <f t="shared" ref="GP50:IV50" si="27">IF(SUM(GP$51:GP$52,GP$60:GP$61,GP$69:GP$72)=0,"",IF(GO50="",$D50,GO50))</f>
        <v/>
      </c>
      <c r="GQ50" s="84" t="str">
        <f t="shared" si="27"/>
        <v/>
      </c>
      <c r="GR50" s="84" t="str">
        <f t="shared" si="27"/>
        <v/>
      </c>
      <c r="GS50" s="84" t="str">
        <f t="shared" si="27"/>
        <v/>
      </c>
      <c r="GT50" s="84" t="str">
        <f t="shared" si="27"/>
        <v/>
      </c>
      <c r="GU50" s="84" t="str">
        <f t="shared" si="27"/>
        <v/>
      </c>
      <c r="GV50" s="84" t="str">
        <f t="shared" si="27"/>
        <v/>
      </c>
      <c r="GW50" s="84" t="str">
        <f t="shared" si="27"/>
        <v/>
      </c>
      <c r="GX50" s="84" t="str">
        <f t="shared" si="27"/>
        <v/>
      </c>
      <c r="GY50" s="84" t="str">
        <f t="shared" si="27"/>
        <v/>
      </c>
      <c r="GZ50" s="84" t="str">
        <f t="shared" si="27"/>
        <v/>
      </c>
      <c r="HA50" s="84" t="str">
        <f t="shared" si="27"/>
        <v/>
      </c>
      <c r="HB50" s="84" t="str">
        <f t="shared" si="27"/>
        <v/>
      </c>
      <c r="HC50" s="84" t="str">
        <f t="shared" si="27"/>
        <v/>
      </c>
      <c r="HD50" s="84" t="str">
        <f t="shared" si="27"/>
        <v/>
      </c>
      <c r="HE50" s="84" t="str">
        <f t="shared" si="27"/>
        <v/>
      </c>
      <c r="HF50" s="84" t="str">
        <f t="shared" si="27"/>
        <v/>
      </c>
      <c r="HG50" s="84" t="str">
        <f t="shared" si="27"/>
        <v/>
      </c>
      <c r="HH50" s="84" t="str">
        <f t="shared" si="27"/>
        <v/>
      </c>
      <c r="HI50" s="84" t="str">
        <f t="shared" si="27"/>
        <v/>
      </c>
      <c r="HJ50" s="84" t="str">
        <f t="shared" si="27"/>
        <v/>
      </c>
      <c r="HK50" s="84" t="str">
        <f t="shared" si="27"/>
        <v/>
      </c>
      <c r="HL50" s="84" t="str">
        <f t="shared" si="27"/>
        <v/>
      </c>
      <c r="HM50" s="84" t="str">
        <f t="shared" si="27"/>
        <v/>
      </c>
      <c r="HN50" s="84" t="str">
        <f t="shared" si="27"/>
        <v/>
      </c>
      <c r="HO50" s="84" t="str">
        <f t="shared" si="27"/>
        <v/>
      </c>
      <c r="HP50" s="84" t="str">
        <f t="shared" si="27"/>
        <v/>
      </c>
      <c r="HQ50" s="84" t="str">
        <f t="shared" si="27"/>
        <v/>
      </c>
      <c r="HR50" s="84" t="str">
        <f t="shared" si="27"/>
        <v/>
      </c>
      <c r="HS50" s="84" t="str">
        <f t="shared" si="27"/>
        <v/>
      </c>
      <c r="HT50" s="84" t="str">
        <f t="shared" si="27"/>
        <v/>
      </c>
      <c r="HU50" s="84" t="str">
        <f t="shared" si="27"/>
        <v/>
      </c>
      <c r="HV50" s="84" t="str">
        <f t="shared" si="27"/>
        <v/>
      </c>
      <c r="HW50" s="84" t="str">
        <f t="shared" si="27"/>
        <v/>
      </c>
      <c r="HX50" s="84" t="str">
        <f t="shared" si="27"/>
        <v/>
      </c>
      <c r="HY50" s="84" t="str">
        <f t="shared" si="27"/>
        <v/>
      </c>
      <c r="HZ50" s="84" t="str">
        <f t="shared" si="27"/>
        <v/>
      </c>
      <c r="IA50" s="84" t="str">
        <f t="shared" si="27"/>
        <v/>
      </c>
      <c r="IB50" s="84" t="str">
        <f t="shared" si="27"/>
        <v/>
      </c>
      <c r="IC50" s="84" t="str">
        <f t="shared" si="27"/>
        <v/>
      </c>
      <c r="ID50" s="84" t="str">
        <f t="shared" si="27"/>
        <v/>
      </c>
      <c r="IE50" s="84" t="str">
        <f t="shared" si="27"/>
        <v/>
      </c>
      <c r="IF50" s="84" t="str">
        <f t="shared" si="27"/>
        <v/>
      </c>
      <c r="IG50" s="84" t="str">
        <f t="shared" si="27"/>
        <v/>
      </c>
      <c r="IH50" s="84" t="str">
        <f t="shared" si="27"/>
        <v/>
      </c>
      <c r="II50" s="84" t="str">
        <f t="shared" si="27"/>
        <v/>
      </c>
      <c r="IJ50" s="84" t="str">
        <f t="shared" si="27"/>
        <v/>
      </c>
      <c r="IK50" s="84" t="str">
        <f t="shared" si="27"/>
        <v/>
      </c>
      <c r="IL50" s="84" t="str">
        <f t="shared" si="27"/>
        <v/>
      </c>
      <c r="IM50" s="84" t="str">
        <f t="shared" si="27"/>
        <v/>
      </c>
      <c r="IN50" s="84" t="str">
        <f t="shared" si="27"/>
        <v/>
      </c>
      <c r="IO50" s="84" t="str">
        <f t="shared" si="27"/>
        <v/>
      </c>
      <c r="IP50" s="84" t="str">
        <f t="shared" si="27"/>
        <v/>
      </c>
      <c r="IQ50" s="84" t="str">
        <f t="shared" si="27"/>
        <v/>
      </c>
      <c r="IR50" s="84" t="str">
        <f t="shared" si="27"/>
        <v/>
      </c>
      <c r="IS50" s="84" t="str">
        <f t="shared" si="27"/>
        <v/>
      </c>
      <c r="IT50" s="84" t="str">
        <f t="shared" si="27"/>
        <v/>
      </c>
      <c r="IU50" s="84" t="str">
        <f t="shared" si="27"/>
        <v/>
      </c>
      <c r="IV50" s="85" t="str">
        <f t="shared" si="27"/>
        <v/>
      </c>
    </row>
    <row r="51" spans="1:256" s="125" customFormat="1" ht="15" customHeight="1" x14ac:dyDescent="0.25">
      <c r="A51" s="121" t="s">
        <v>68</v>
      </c>
      <c r="B51" s="122">
        <v>45261</v>
      </c>
      <c r="C51" s="123" t="s">
        <v>69</v>
      </c>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c r="BT51" s="124"/>
      <c r="BU51" s="124"/>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4"/>
      <c r="DF51" s="124"/>
      <c r="DG51" s="124"/>
      <c r="DH51" s="124"/>
      <c r="DI51" s="124"/>
      <c r="DJ51" s="124"/>
      <c r="DK51" s="124"/>
      <c r="DL51" s="124"/>
      <c r="DM51" s="124"/>
      <c r="DN51" s="124"/>
      <c r="DO51" s="124"/>
      <c r="DP51" s="124"/>
      <c r="DQ51" s="124"/>
      <c r="DR51" s="124"/>
      <c r="DS51" s="124"/>
      <c r="DT51" s="124"/>
      <c r="DU51" s="124"/>
      <c r="DV51" s="124"/>
      <c r="DW51" s="124"/>
      <c r="DX51" s="124"/>
      <c r="DY51" s="124"/>
      <c r="DZ51" s="124"/>
      <c r="EA51" s="124"/>
      <c r="EB51" s="124"/>
      <c r="EC51" s="124"/>
      <c r="ED51" s="124"/>
      <c r="EE51" s="124"/>
      <c r="EF51" s="124"/>
      <c r="EG51" s="124"/>
      <c r="EH51" s="124"/>
      <c r="EI51" s="124"/>
      <c r="EJ51" s="124"/>
      <c r="EK51" s="124"/>
      <c r="EL51" s="124"/>
      <c r="EM51" s="124"/>
      <c r="EN51" s="124"/>
      <c r="EO51" s="124"/>
      <c r="EP51" s="124"/>
      <c r="EQ51" s="124"/>
      <c r="ER51" s="124"/>
      <c r="ES51" s="124"/>
      <c r="ET51" s="124"/>
      <c r="EU51" s="124"/>
      <c r="EV51" s="124"/>
      <c r="EW51" s="124"/>
      <c r="EX51" s="124"/>
      <c r="EY51" s="124"/>
      <c r="EZ51" s="124"/>
      <c r="FA51" s="124"/>
      <c r="FB51" s="124"/>
      <c r="FC51" s="124"/>
      <c r="FD51" s="124"/>
      <c r="FE51" s="124"/>
      <c r="FF51" s="124"/>
      <c r="FG51" s="124"/>
      <c r="FH51" s="124"/>
      <c r="FI51" s="124"/>
      <c r="FJ51" s="124"/>
      <c r="FK51" s="124"/>
      <c r="FL51" s="124"/>
      <c r="FM51" s="124"/>
      <c r="FN51" s="124"/>
      <c r="FO51" s="124"/>
      <c r="FP51" s="124"/>
      <c r="FQ51" s="124"/>
      <c r="FR51" s="124"/>
      <c r="FS51" s="124"/>
      <c r="FT51" s="124"/>
      <c r="FU51" s="124"/>
      <c r="FV51" s="124"/>
      <c r="FW51" s="124"/>
      <c r="FX51" s="124"/>
      <c r="FY51" s="124"/>
      <c r="FZ51" s="124"/>
      <c r="GA51" s="124"/>
      <c r="GB51" s="124"/>
      <c r="GC51" s="124"/>
      <c r="GD51" s="124"/>
      <c r="GE51" s="124"/>
      <c r="GF51" s="124"/>
      <c r="GG51" s="124"/>
      <c r="GH51" s="124"/>
      <c r="GI51" s="124"/>
      <c r="GJ51" s="124"/>
      <c r="GK51" s="124"/>
      <c r="GL51" s="124"/>
      <c r="GM51" s="124"/>
      <c r="GN51" s="124"/>
      <c r="GO51" s="124"/>
      <c r="GP51" s="124"/>
      <c r="GQ51" s="124"/>
      <c r="GR51" s="124"/>
      <c r="GS51" s="124"/>
      <c r="GT51" s="124"/>
      <c r="GU51" s="124"/>
      <c r="GV51" s="124"/>
      <c r="GW51" s="124"/>
      <c r="GX51" s="124"/>
      <c r="GY51" s="124"/>
      <c r="GZ51" s="124"/>
      <c r="HA51" s="124"/>
      <c r="HB51" s="124"/>
      <c r="HC51" s="124"/>
      <c r="HD51" s="124"/>
      <c r="HE51" s="124"/>
      <c r="HF51" s="124"/>
      <c r="HG51" s="124"/>
      <c r="HH51" s="124"/>
      <c r="HI51" s="124"/>
      <c r="HJ51" s="124"/>
      <c r="HK51" s="124"/>
      <c r="HL51" s="124"/>
      <c r="HM51" s="124"/>
      <c r="HN51" s="124"/>
      <c r="HO51" s="124"/>
      <c r="HP51" s="124"/>
      <c r="HQ51" s="124"/>
      <c r="HR51" s="124"/>
      <c r="HS51" s="124"/>
      <c r="HT51" s="124"/>
      <c r="HU51" s="124"/>
      <c r="HV51" s="124"/>
      <c r="HW51" s="124"/>
      <c r="HX51" s="124"/>
      <c r="HY51" s="124"/>
      <c r="HZ51" s="124"/>
      <c r="IA51" s="124"/>
      <c r="IB51" s="124"/>
      <c r="IC51" s="124"/>
      <c r="ID51" s="124"/>
      <c r="IE51" s="124"/>
      <c r="IF51" s="124"/>
      <c r="IG51" s="124"/>
      <c r="IH51" s="124"/>
      <c r="II51" s="124"/>
      <c r="IJ51" s="124"/>
      <c r="IK51" s="124"/>
      <c r="IL51" s="124"/>
      <c r="IM51" s="124"/>
      <c r="IN51" s="124"/>
      <c r="IO51" s="124"/>
      <c r="IP51" s="124"/>
      <c r="IQ51" s="124"/>
      <c r="IR51" s="124"/>
      <c r="IS51" s="124"/>
      <c r="IT51" s="124"/>
      <c r="IU51" s="124"/>
    </row>
    <row r="52" spans="1:256" s="129" customFormat="1" ht="15" customHeight="1" x14ac:dyDescent="0.25">
      <c r="A52" s="121" t="s">
        <v>70</v>
      </c>
      <c r="B52" s="126">
        <v>0.79166666666666663</v>
      </c>
      <c r="C52" s="127" t="s">
        <v>96</v>
      </c>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8"/>
      <c r="BR52" s="128"/>
      <c r="BS52" s="128"/>
      <c r="BT52" s="128"/>
      <c r="BU52" s="128"/>
      <c r="BV52" s="128"/>
      <c r="BW52" s="128"/>
      <c r="BX52" s="128"/>
      <c r="BY52" s="128"/>
      <c r="BZ52" s="128"/>
      <c r="CA52" s="128"/>
      <c r="CB52" s="128"/>
      <c r="CC52" s="128"/>
      <c r="CD52" s="128"/>
      <c r="CE52" s="128"/>
      <c r="CF52" s="128"/>
      <c r="CG52" s="128"/>
      <c r="CH52" s="128"/>
      <c r="CI52" s="128"/>
      <c r="CJ52" s="128"/>
      <c r="CK52" s="128"/>
      <c r="CL52" s="128"/>
      <c r="CM52" s="128"/>
      <c r="CN52" s="128"/>
      <c r="CO52" s="128"/>
      <c r="CP52" s="128"/>
      <c r="CQ52" s="128"/>
      <c r="CR52" s="128"/>
      <c r="CS52" s="128"/>
      <c r="CT52" s="128"/>
      <c r="CU52" s="128"/>
      <c r="CV52" s="128"/>
      <c r="CW52" s="128"/>
      <c r="CX52" s="128"/>
      <c r="CY52" s="128"/>
      <c r="CZ52" s="128"/>
      <c r="DA52" s="128"/>
      <c r="DB52" s="128"/>
      <c r="DC52" s="128"/>
      <c r="DD52" s="128"/>
      <c r="DE52" s="128"/>
      <c r="DF52" s="128"/>
      <c r="DG52" s="128"/>
      <c r="DH52" s="128"/>
      <c r="DI52" s="128"/>
      <c r="DJ52" s="128"/>
      <c r="DK52" s="128"/>
      <c r="DL52" s="128"/>
      <c r="DM52" s="128"/>
      <c r="DN52" s="128"/>
      <c r="DO52" s="128"/>
      <c r="DP52" s="128"/>
      <c r="DQ52" s="128"/>
      <c r="DR52" s="128"/>
      <c r="DS52" s="128"/>
      <c r="DT52" s="128"/>
      <c r="DU52" s="128"/>
      <c r="DV52" s="128"/>
      <c r="DW52" s="128"/>
      <c r="DX52" s="128"/>
      <c r="DY52" s="128"/>
      <c r="DZ52" s="128"/>
      <c r="EA52" s="128"/>
      <c r="EB52" s="128"/>
      <c r="EC52" s="128"/>
      <c r="ED52" s="128"/>
      <c r="EE52" s="128"/>
      <c r="EF52" s="128"/>
      <c r="EG52" s="128"/>
      <c r="EH52" s="128"/>
      <c r="EI52" s="128"/>
      <c r="EJ52" s="128"/>
      <c r="EK52" s="128"/>
      <c r="EL52" s="128"/>
      <c r="EM52" s="128"/>
      <c r="EN52" s="128"/>
      <c r="EO52" s="128"/>
      <c r="EP52" s="128"/>
      <c r="EQ52" s="128"/>
      <c r="ER52" s="128"/>
      <c r="ES52" s="128"/>
      <c r="ET52" s="128"/>
      <c r="EU52" s="128"/>
      <c r="EV52" s="128"/>
      <c r="EW52" s="128"/>
      <c r="EX52" s="128"/>
      <c r="EY52" s="128"/>
      <c r="EZ52" s="128"/>
      <c r="FA52" s="128"/>
      <c r="FB52" s="128"/>
      <c r="FC52" s="128"/>
      <c r="FD52" s="128"/>
      <c r="FE52" s="128"/>
      <c r="FF52" s="128"/>
      <c r="FG52" s="128"/>
      <c r="FH52" s="128"/>
      <c r="FI52" s="128"/>
      <c r="FJ52" s="128"/>
      <c r="FK52" s="128"/>
      <c r="FL52" s="128"/>
      <c r="FM52" s="128"/>
      <c r="FN52" s="128"/>
      <c r="FO52" s="128"/>
      <c r="FP52" s="128"/>
      <c r="FQ52" s="128"/>
      <c r="FR52" s="128"/>
      <c r="FS52" s="128"/>
      <c r="FT52" s="128"/>
      <c r="FU52" s="128"/>
      <c r="FV52" s="128"/>
      <c r="FW52" s="128"/>
      <c r="FX52" s="128"/>
      <c r="FY52" s="128"/>
      <c r="FZ52" s="128"/>
      <c r="GA52" s="128"/>
      <c r="GB52" s="128"/>
      <c r="GC52" s="128"/>
      <c r="GD52" s="128"/>
      <c r="GE52" s="128"/>
      <c r="GF52" s="128"/>
      <c r="GG52" s="128"/>
      <c r="GH52" s="128"/>
      <c r="GI52" s="128"/>
      <c r="GJ52" s="128"/>
      <c r="GK52" s="128"/>
      <c r="GL52" s="128"/>
      <c r="GM52" s="128"/>
      <c r="GN52" s="128"/>
      <c r="GO52" s="128"/>
      <c r="GP52" s="128"/>
      <c r="GQ52" s="128"/>
      <c r="GR52" s="128"/>
      <c r="GS52" s="128"/>
      <c r="GT52" s="128"/>
      <c r="GU52" s="128"/>
      <c r="GV52" s="128"/>
      <c r="GW52" s="128"/>
      <c r="GX52" s="128"/>
      <c r="GY52" s="128"/>
      <c r="GZ52" s="128"/>
      <c r="HA52" s="128"/>
      <c r="HB52" s="128"/>
      <c r="HC52" s="128"/>
      <c r="HD52" s="128"/>
      <c r="HE52" s="128"/>
      <c r="HF52" s="128"/>
      <c r="HG52" s="128"/>
      <c r="HH52" s="128"/>
      <c r="HI52" s="128"/>
      <c r="HJ52" s="128"/>
      <c r="HK52" s="128"/>
      <c r="HL52" s="128"/>
      <c r="HM52" s="128"/>
      <c r="HN52" s="128"/>
      <c r="HO52" s="128"/>
      <c r="HP52" s="128"/>
      <c r="HQ52" s="128"/>
      <c r="HR52" s="128"/>
      <c r="HS52" s="128"/>
      <c r="HT52" s="128"/>
      <c r="HU52" s="128"/>
      <c r="HV52" s="128"/>
      <c r="HW52" s="128"/>
      <c r="HX52" s="128"/>
      <c r="HY52" s="128"/>
      <c r="HZ52" s="128"/>
      <c r="IA52" s="128"/>
      <c r="IB52" s="128"/>
      <c r="IC52" s="128"/>
      <c r="ID52" s="128"/>
      <c r="IE52" s="128"/>
      <c r="IF52" s="128"/>
      <c r="IG52" s="128"/>
      <c r="IH52" s="128"/>
      <c r="II52" s="128"/>
      <c r="IJ52" s="128"/>
      <c r="IK52" s="128"/>
      <c r="IL52" s="128"/>
      <c r="IM52" s="128"/>
      <c r="IN52" s="128"/>
      <c r="IO52" s="128"/>
      <c r="IP52" s="128"/>
      <c r="IQ52" s="128"/>
      <c r="IR52" s="128"/>
      <c r="IS52" s="128"/>
      <c r="IT52" s="128"/>
      <c r="IU52" s="128"/>
    </row>
    <row r="53" spans="1:256" ht="15" customHeight="1" x14ac:dyDescent="0.25">
      <c r="A53" s="121" t="s">
        <v>71</v>
      </c>
      <c r="B53" s="106">
        <v>-72</v>
      </c>
      <c r="C53" s="130" t="s">
        <v>160</v>
      </c>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5"/>
      <c r="EB53" s="95"/>
      <c r="EC53" s="95"/>
      <c r="ED53" s="95"/>
      <c r="EE53" s="95"/>
      <c r="EF53" s="95"/>
      <c r="EG53" s="95"/>
      <c r="EH53" s="95"/>
      <c r="EI53" s="95"/>
      <c r="EJ53" s="95"/>
      <c r="EK53" s="95"/>
      <c r="EL53" s="95"/>
      <c r="EM53" s="95"/>
      <c r="EN53" s="95"/>
      <c r="EO53" s="95"/>
      <c r="EP53" s="95"/>
      <c r="EQ53" s="95"/>
      <c r="ER53" s="95"/>
      <c r="ES53" s="95"/>
      <c r="ET53" s="95"/>
      <c r="EU53" s="95"/>
      <c r="EV53" s="95"/>
      <c r="EW53" s="95"/>
      <c r="EX53" s="95"/>
      <c r="EY53" s="95"/>
      <c r="EZ53" s="95"/>
      <c r="FA53" s="95"/>
      <c r="FB53" s="95"/>
      <c r="FC53" s="95"/>
      <c r="FD53" s="95"/>
      <c r="FE53" s="95"/>
      <c r="FF53" s="95"/>
      <c r="FG53" s="95"/>
      <c r="FH53" s="95"/>
      <c r="FI53" s="95"/>
      <c r="FJ53" s="95"/>
      <c r="FK53" s="95"/>
      <c r="FL53" s="95"/>
      <c r="FM53" s="95"/>
      <c r="FN53" s="95"/>
      <c r="FO53" s="95"/>
      <c r="FP53" s="95"/>
      <c r="FQ53" s="95"/>
      <c r="FR53" s="95"/>
      <c r="FS53" s="95"/>
      <c r="FT53" s="95"/>
      <c r="FU53" s="95"/>
      <c r="FV53" s="95"/>
      <c r="FW53" s="95"/>
      <c r="FX53" s="95"/>
      <c r="FY53" s="95"/>
      <c r="FZ53" s="95"/>
      <c r="GA53" s="95"/>
      <c r="GB53" s="95"/>
      <c r="GC53" s="95"/>
      <c r="GD53" s="95"/>
      <c r="GE53" s="95"/>
      <c r="GF53" s="95"/>
      <c r="GG53" s="95"/>
      <c r="GH53" s="95"/>
      <c r="GI53" s="95"/>
      <c r="GJ53" s="95"/>
      <c r="GK53" s="95"/>
      <c r="GL53" s="95"/>
      <c r="GM53" s="95"/>
      <c r="GN53" s="95"/>
      <c r="GO53" s="95"/>
      <c r="GP53" s="95"/>
      <c r="GQ53" s="95"/>
      <c r="GR53" s="95"/>
      <c r="GS53" s="95"/>
      <c r="GT53" s="95"/>
      <c r="GU53" s="95"/>
      <c r="GV53" s="95"/>
      <c r="GW53" s="95"/>
      <c r="GX53" s="95"/>
      <c r="GY53" s="95"/>
      <c r="GZ53" s="95"/>
      <c r="HA53" s="95"/>
      <c r="HB53" s="95"/>
      <c r="HC53" s="95"/>
      <c r="HD53" s="95"/>
      <c r="HE53" s="95"/>
      <c r="HF53" s="95"/>
      <c r="HG53" s="95"/>
      <c r="HH53" s="95"/>
      <c r="HI53" s="95"/>
      <c r="HJ53" s="95"/>
      <c r="HK53" s="95"/>
      <c r="HL53" s="95"/>
      <c r="HM53" s="95"/>
      <c r="HN53" s="95"/>
      <c r="HO53" s="95"/>
      <c r="HP53" s="95"/>
      <c r="HQ53" s="95"/>
      <c r="HR53" s="95"/>
      <c r="HS53" s="95"/>
      <c r="HT53" s="95"/>
      <c r="HU53" s="95"/>
      <c r="HV53" s="95"/>
      <c r="HW53" s="95"/>
      <c r="HX53" s="95"/>
      <c r="HY53" s="95"/>
      <c r="HZ53" s="95"/>
      <c r="IA53" s="95"/>
      <c r="IB53" s="95"/>
      <c r="IC53" s="95"/>
      <c r="ID53" s="95"/>
      <c r="IE53" s="95"/>
      <c r="IF53" s="95"/>
      <c r="IG53" s="95"/>
      <c r="IH53" s="95"/>
      <c r="II53" s="95"/>
      <c r="IJ53" s="95"/>
      <c r="IK53" s="95"/>
      <c r="IL53" s="95"/>
      <c r="IM53" s="95"/>
      <c r="IN53" s="95"/>
      <c r="IO53" s="95"/>
      <c r="IP53" s="95"/>
      <c r="IQ53" s="95"/>
      <c r="IR53" s="95"/>
      <c r="IS53" s="95"/>
      <c r="IT53" s="95"/>
      <c r="IU53" s="95"/>
      <c r="IV53" s="60"/>
    </row>
    <row r="54" spans="1:256" s="53" customFormat="1" ht="15" customHeight="1" x14ac:dyDescent="0.25">
      <c r="A54" s="121" t="s">
        <v>72</v>
      </c>
      <c r="B54" s="106">
        <v>48.3</v>
      </c>
      <c r="C54" s="130" t="s">
        <v>73</v>
      </c>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c r="DD54" s="95"/>
      <c r="DE54" s="95"/>
      <c r="DF54" s="95"/>
      <c r="DG54" s="95"/>
      <c r="DH54" s="95"/>
      <c r="DI54" s="95"/>
      <c r="DJ54" s="95"/>
      <c r="DK54" s="95"/>
      <c r="DL54" s="95"/>
      <c r="DM54" s="95"/>
      <c r="DN54" s="95"/>
      <c r="DO54" s="95"/>
      <c r="DP54" s="95"/>
      <c r="DQ54" s="95"/>
      <c r="DR54" s="95"/>
      <c r="DS54" s="95"/>
      <c r="DT54" s="95"/>
      <c r="DU54" s="95"/>
      <c r="DV54" s="95"/>
      <c r="DW54" s="95"/>
      <c r="DX54" s="95"/>
      <c r="DY54" s="95"/>
      <c r="DZ54" s="95"/>
      <c r="EA54" s="95"/>
      <c r="EB54" s="95"/>
      <c r="EC54" s="95"/>
      <c r="ED54" s="95"/>
      <c r="EE54" s="95"/>
      <c r="EF54" s="95"/>
      <c r="EG54" s="95"/>
      <c r="EH54" s="95"/>
      <c r="EI54" s="95"/>
      <c r="EJ54" s="95"/>
      <c r="EK54" s="95"/>
      <c r="EL54" s="95"/>
      <c r="EM54" s="95"/>
      <c r="EN54" s="95"/>
      <c r="EO54" s="95"/>
      <c r="EP54" s="95"/>
      <c r="EQ54" s="95"/>
      <c r="ER54" s="95"/>
      <c r="ES54" s="95"/>
      <c r="ET54" s="95"/>
      <c r="EU54" s="95"/>
      <c r="EV54" s="95"/>
      <c r="EW54" s="95"/>
      <c r="EX54" s="95"/>
      <c r="EY54" s="95"/>
      <c r="EZ54" s="95"/>
      <c r="FA54" s="95"/>
      <c r="FB54" s="95"/>
      <c r="FC54" s="95"/>
      <c r="FD54" s="95"/>
      <c r="FE54" s="95"/>
      <c r="FF54" s="95"/>
      <c r="FG54" s="95"/>
      <c r="FH54" s="95"/>
      <c r="FI54" s="95"/>
      <c r="FJ54" s="95"/>
      <c r="FK54" s="95"/>
      <c r="FL54" s="95"/>
      <c r="FM54" s="95"/>
      <c r="FN54" s="95"/>
      <c r="FO54" s="95"/>
      <c r="FP54" s="95"/>
      <c r="FQ54" s="95"/>
      <c r="FR54" s="95"/>
      <c r="FS54" s="95"/>
      <c r="FT54" s="95"/>
      <c r="FU54" s="95"/>
      <c r="FV54" s="95"/>
      <c r="FW54" s="95"/>
      <c r="FX54" s="95"/>
      <c r="FY54" s="95"/>
      <c r="FZ54" s="95"/>
      <c r="GA54" s="95"/>
      <c r="GB54" s="95"/>
      <c r="GC54" s="95"/>
      <c r="GD54" s="95"/>
      <c r="GE54" s="95"/>
      <c r="GF54" s="95"/>
      <c r="GG54" s="95"/>
      <c r="GH54" s="95"/>
      <c r="GI54" s="95"/>
      <c r="GJ54" s="95"/>
      <c r="GK54" s="95"/>
      <c r="GL54" s="95"/>
      <c r="GM54" s="95"/>
      <c r="GN54" s="95"/>
      <c r="GO54" s="95"/>
      <c r="GP54" s="95"/>
      <c r="GQ54" s="95"/>
      <c r="GR54" s="95"/>
      <c r="GS54" s="95"/>
      <c r="GT54" s="95"/>
      <c r="GU54" s="95"/>
      <c r="GV54" s="95"/>
      <c r="GW54" s="95"/>
      <c r="GX54" s="95"/>
      <c r="GY54" s="95"/>
      <c r="GZ54" s="95"/>
      <c r="HA54" s="95"/>
      <c r="HB54" s="95"/>
      <c r="HC54" s="95"/>
      <c r="HD54" s="95"/>
      <c r="HE54" s="95"/>
      <c r="HF54" s="95"/>
      <c r="HG54" s="95"/>
      <c r="HH54" s="95"/>
      <c r="HI54" s="95"/>
      <c r="HJ54" s="95"/>
      <c r="HK54" s="95"/>
      <c r="HL54" s="95"/>
      <c r="HM54" s="95"/>
      <c r="HN54" s="95"/>
      <c r="HO54" s="95"/>
      <c r="HP54" s="95"/>
      <c r="HQ54" s="95"/>
      <c r="HR54" s="95"/>
      <c r="HS54" s="95"/>
      <c r="HT54" s="95"/>
      <c r="HU54" s="95"/>
      <c r="HV54" s="95"/>
      <c r="HW54" s="95"/>
      <c r="HX54" s="95"/>
      <c r="HY54" s="95"/>
      <c r="HZ54" s="95"/>
      <c r="IA54" s="95"/>
      <c r="IB54" s="95"/>
      <c r="IC54" s="95"/>
      <c r="ID54" s="95"/>
      <c r="IE54" s="95"/>
      <c r="IF54" s="95"/>
      <c r="IG54" s="95"/>
      <c r="IH54" s="95"/>
      <c r="II54" s="95"/>
      <c r="IJ54" s="95"/>
      <c r="IK54" s="95"/>
      <c r="IL54" s="95"/>
      <c r="IM54" s="95"/>
      <c r="IN54" s="95"/>
      <c r="IO54" s="95"/>
      <c r="IP54" s="95"/>
      <c r="IQ54" s="95"/>
      <c r="IR54" s="95"/>
      <c r="IS54" s="95"/>
      <c r="IT54" s="95"/>
      <c r="IU54" s="95"/>
    </row>
    <row r="55" spans="1:256" ht="15" customHeight="1" x14ac:dyDescent="0.25">
      <c r="A55" s="121" t="s">
        <v>74</v>
      </c>
      <c r="B55" s="106">
        <v>174</v>
      </c>
      <c r="C55" s="130" t="s">
        <v>75</v>
      </c>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5"/>
      <c r="EB55" s="95"/>
      <c r="EC55" s="95"/>
      <c r="ED55" s="95"/>
      <c r="EE55" s="95"/>
      <c r="EF55" s="95"/>
      <c r="EG55" s="95"/>
      <c r="EH55" s="95"/>
      <c r="EI55" s="95"/>
      <c r="EJ55" s="95"/>
      <c r="EK55" s="95"/>
      <c r="EL55" s="95"/>
      <c r="EM55" s="95"/>
      <c r="EN55" s="95"/>
      <c r="EO55" s="95"/>
      <c r="EP55" s="95"/>
      <c r="EQ55" s="95"/>
      <c r="ER55" s="95"/>
      <c r="ES55" s="95"/>
      <c r="ET55" s="95"/>
      <c r="EU55" s="95"/>
      <c r="EV55" s="95"/>
      <c r="EW55" s="95"/>
      <c r="EX55" s="95"/>
      <c r="EY55" s="95"/>
      <c r="EZ55" s="95"/>
      <c r="FA55" s="95"/>
      <c r="FB55" s="95"/>
      <c r="FC55" s="95"/>
      <c r="FD55" s="95"/>
      <c r="FE55" s="95"/>
      <c r="FF55" s="95"/>
      <c r="FG55" s="95"/>
      <c r="FH55" s="95"/>
      <c r="FI55" s="95"/>
      <c r="FJ55" s="95"/>
      <c r="FK55" s="95"/>
      <c r="FL55" s="95"/>
      <c r="FM55" s="95"/>
      <c r="FN55" s="95"/>
      <c r="FO55" s="95"/>
      <c r="FP55" s="95"/>
      <c r="FQ55" s="95"/>
      <c r="FR55" s="95"/>
      <c r="FS55" s="95"/>
      <c r="FT55" s="95"/>
      <c r="FU55" s="95"/>
      <c r="FV55" s="95"/>
      <c r="FW55" s="95"/>
      <c r="FX55" s="95"/>
      <c r="FY55" s="95"/>
      <c r="FZ55" s="95"/>
      <c r="GA55" s="95"/>
      <c r="GB55" s="95"/>
      <c r="GC55" s="95"/>
      <c r="GD55" s="95"/>
      <c r="GE55" s="95"/>
      <c r="GF55" s="95"/>
      <c r="GG55" s="95"/>
      <c r="GH55" s="95"/>
      <c r="GI55" s="95"/>
      <c r="GJ55" s="95"/>
      <c r="GK55" s="95"/>
      <c r="GL55" s="95"/>
      <c r="GM55" s="95"/>
      <c r="GN55" s="95"/>
      <c r="GO55" s="95"/>
      <c r="GP55" s="95"/>
      <c r="GQ55" s="95"/>
      <c r="GR55" s="95"/>
      <c r="GS55" s="95"/>
      <c r="GT55" s="95"/>
      <c r="GU55" s="95"/>
      <c r="GV55" s="95"/>
      <c r="GW55" s="95"/>
      <c r="GX55" s="95"/>
      <c r="GY55" s="95"/>
      <c r="GZ55" s="95"/>
      <c r="HA55" s="95"/>
      <c r="HB55" s="95"/>
      <c r="HC55" s="95"/>
      <c r="HD55" s="95"/>
      <c r="HE55" s="95"/>
      <c r="HF55" s="95"/>
      <c r="HG55" s="95"/>
      <c r="HH55" s="95"/>
      <c r="HI55" s="95"/>
      <c r="HJ55" s="95"/>
      <c r="HK55" s="95"/>
      <c r="HL55" s="95"/>
      <c r="HM55" s="95"/>
      <c r="HN55" s="95"/>
      <c r="HO55" s="95"/>
      <c r="HP55" s="95"/>
      <c r="HQ55" s="95"/>
      <c r="HR55" s="95"/>
      <c r="HS55" s="95"/>
      <c r="HT55" s="95"/>
      <c r="HU55" s="95"/>
      <c r="HV55" s="95"/>
      <c r="HW55" s="95"/>
      <c r="HX55" s="95"/>
      <c r="HY55" s="95"/>
      <c r="HZ55" s="95"/>
      <c r="IA55" s="95"/>
      <c r="IB55" s="95"/>
      <c r="IC55" s="95"/>
      <c r="ID55" s="95"/>
      <c r="IE55" s="95"/>
      <c r="IF55" s="95"/>
      <c r="IG55" s="95"/>
      <c r="IH55" s="95"/>
      <c r="II55" s="95"/>
      <c r="IJ55" s="95"/>
      <c r="IK55" s="95"/>
      <c r="IL55" s="95"/>
      <c r="IM55" s="95"/>
      <c r="IN55" s="95"/>
      <c r="IO55" s="95"/>
      <c r="IP55" s="95"/>
      <c r="IQ55" s="95"/>
      <c r="IR55" s="95"/>
      <c r="IS55" s="95"/>
      <c r="IT55" s="95"/>
      <c r="IU55" s="95"/>
    </row>
    <row r="56" spans="1:256" ht="15" customHeight="1" x14ac:dyDescent="0.25">
      <c r="A56" s="121" t="s">
        <v>76</v>
      </c>
      <c r="B56" s="106">
        <v>26.5</v>
      </c>
      <c r="C56" s="130" t="s">
        <v>77</v>
      </c>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c r="DD56" s="95"/>
      <c r="DE56" s="95"/>
      <c r="DF56" s="95"/>
      <c r="DG56" s="95"/>
      <c r="DH56" s="95"/>
      <c r="DI56" s="95"/>
      <c r="DJ56" s="95"/>
      <c r="DK56" s="95"/>
      <c r="DL56" s="95"/>
      <c r="DM56" s="95"/>
      <c r="DN56" s="95"/>
      <c r="DO56" s="95"/>
      <c r="DP56" s="95"/>
      <c r="DQ56" s="95"/>
      <c r="DR56" s="95"/>
      <c r="DS56" s="95"/>
      <c r="DT56" s="95"/>
      <c r="DU56" s="95"/>
      <c r="DV56" s="95"/>
      <c r="DW56" s="95"/>
      <c r="DX56" s="95"/>
      <c r="DY56" s="95"/>
      <c r="DZ56" s="95"/>
      <c r="EA56" s="95"/>
      <c r="EB56" s="95"/>
      <c r="EC56" s="95"/>
      <c r="ED56" s="95"/>
      <c r="EE56" s="95"/>
      <c r="EF56" s="95"/>
      <c r="EG56" s="95"/>
      <c r="EH56" s="95"/>
      <c r="EI56" s="95"/>
      <c r="EJ56" s="95"/>
      <c r="EK56" s="95"/>
      <c r="EL56" s="95"/>
      <c r="EM56" s="95"/>
      <c r="EN56" s="95"/>
      <c r="EO56" s="95"/>
      <c r="EP56" s="95"/>
      <c r="EQ56" s="95"/>
      <c r="ER56" s="95"/>
      <c r="ES56" s="95"/>
      <c r="ET56" s="95"/>
      <c r="EU56" s="95"/>
      <c r="EV56" s="95"/>
      <c r="EW56" s="95"/>
      <c r="EX56" s="95"/>
      <c r="EY56" s="95"/>
      <c r="EZ56" s="95"/>
      <c r="FA56" s="95"/>
      <c r="FB56" s="95"/>
      <c r="FC56" s="95"/>
      <c r="FD56" s="95"/>
      <c r="FE56" s="95"/>
      <c r="FF56" s="95"/>
      <c r="FG56" s="95"/>
      <c r="FH56" s="95"/>
      <c r="FI56" s="95"/>
      <c r="FJ56" s="95"/>
      <c r="FK56" s="95"/>
      <c r="FL56" s="95"/>
      <c r="FM56" s="95"/>
      <c r="FN56" s="95"/>
      <c r="FO56" s="95"/>
      <c r="FP56" s="95"/>
      <c r="FQ56" s="95"/>
      <c r="FR56" s="95"/>
      <c r="FS56" s="95"/>
      <c r="FT56" s="95"/>
      <c r="FU56" s="95"/>
      <c r="FV56" s="95"/>
      <c r="FW56" s="95"/>
      <c r="FX56" s="95"/>
      <c r="FY56" s="95"/>
      <c r="FZ56" s="95"/>
      <c r="GA56" s="95"/>
      <c r="GB56" s="95"/>
      <c r="GC56" s="95"/>
      <c r="GD56" s="95"/>
      <c r="GE56" s="95"/>
      <c r="GF56" s="95"/>
      <c r="GG56" s="95"/>
      <c r="GH56" s="95"/>
      <c r="GI56" s="95"/>
      <c r="GJ56" s="95"/>
      <c r="GK56" s="95"/>
      <c r="GL56" s="95"/>
      <c r="GM56" s="95"/>
      <c r="GN56" s="95"/>
      <c r="GO56" s="95"/>
      <c r="GP56" s="95"/>
      <c r="GQ56" s="95"/>
      <c r="GR56" s="95"/>
      <c r="GS56" s="95"/>
      <c r="GT56" s="95"/>
      <c r="GU56" s="95"/>
      <c r="GV56" s="95"/>
      <c r="GW56" s="95"/>
      <c r="GX56" s="95"/>
      <c r="GY56" s="95"/>
      <c r="GZ56" s="95"/>
      <c r="HA56" s="95"/>
      <c r="HB56" s="95"/>
      <c r="HC56" s="95"/>
      <c r="HD56" s="95"/>
      <c r="HE56" s="95"/>
      <c r="HF56" s="95"/>
      <c r="HG56" s="95"/>
      <c r="HH56" s="95"/>
      <c r="HI56" s="95"/>
      <c r="HJ56" s="95"/>
      <c r="HK56" s="95"/>
      <c r="HL56" s="95"/>
      <c r="HM56" s="95"/>
      <c r="HN56" s="95"/>
      <c r="HO56" s="95"/>
      <c r="HP56" s="95"/>
      <c r="HQ56" s="95"/>
      <c r="HR56" s="95"/>
      <c r="HS56" s="95"/>
      <c r="HT56" s="95"/>
      <c r="HU56" s="95"/>
      <c r="HV56" s="95"/>
      <c r="HW56" s="95"/>
      <c r="HX56" s="95"/>
      <c r="HY56" s="95"/>
      <c r="HZ56" s="95"/>
      <c r="IA56" s="95"/>
      <c r="IB56" s="95"/>
      <c r="IC56" s="95"/>
      <c r="ID56" s="95"/>
      <c r="IE56" s="95"/>
      <c r="IF56" s="95"/>
      <c r="IG56" s="95"/>
      <c r="IH56" s="95"/>
      <c r="II56" s="95"/>
      <c r="IJ56" s="95"/>
      <c r="IK56" s="95"/>
      <c r="IL56" s="95"/>
      <c r="IM56" s="95"/>
      <c r="IN56" s="95"/>
      <c r="IO56" s="95"/>
      <c r="IP56" s="95"/>
      <c r="IQ56" s="95"/>
      <c r="IR56" s="95"/>
      <c r="IS56" s="95"/>
      <c r="IT56" s="95"/>
      <c r="IU56" s="95"/>
      <c r="IV56" s="60"/>
    </row>
    <row r="57" spans="1:256" s="53" customFormat="1" ht="15" customHeight="1" x14ac:dyDescent="0.25">
      <c r="A57" s="121" t="s">
        <v>78</v>
      </c>
      <c r="B57" s="106">
        <v>1800</v>
      </c>
      <c r="C57" s="130" t="s">
        <v>39</v>
      </c>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5"/>
      <c r="DJ57" s="95"/>
      <c r="DK57" s="95"/>
      <c r="DL57" s="95"/>
      <c r="DM57" s="95"/>
      <c r="DN57" s="95"/>
      <c r="DO57" s="95"/>
      <c r="DP57" s="95"/>
      <c r="DQ57" s="95"/>
      <c r="DR57" s="95"/>
      <c r="DS57" s="95"/>
      <c r="DT57" s="95"/>
      <c r="DU57" s="95"/>
      <c r="DV57" s="95"/>
      <c r="DW57" s="95"/>
      <c r="DX57" s="95"/>
      <c r="DY57" s="95"/>
      <c r="DZ57" s="95"/>
      <c r="EA57" s="95"/>
      <c r="EB57" s="95"/>
      <c r="EC57" s="95"/>
      <c r="ED57" s="95"/>
      <c r="EE57" s="95"/>
      <c r="EF57" s="95"/>
      <c r="EG57" s="95"/>
      <c r="EH57" s="95"/>
      <c r="EI57" s="95"/>
      <c r="EJ57" s="95"/>
      <c r="EK57" s="95"/>
      <c r="EL57" s="95"/>
      <c r="EM57" s="95"/>
      <c r="EN57" s="95"/>
      <c r="EO57" s="95"/>
      <c r="EP57" s="95"/>
      <c r="EQ57" s="95"/>
      <c r="ER57" s="95"/>
      <c r="ES57" s="95"/>
      <c r="ET57" s="95"/>
      <c r="EU57" s="95"/>
      <c r="EV57" s="95"/>
      <c r="EW57" s="95"/>
      <c r="EX57" s="95"/>
      <c r="EY57" s="95"/>
      <c r="EZ57" s="95"/>
      <c r="FA57" s="95"/>
      <c r="FB57" s="95"/>
      <c r="FC57" s="95"/>
      <c r="FD57" s="95"/>
      <c r="FE57" s="95"/>
      <c r="FF57" s="95"/>
      <c r="FG57" s="95"/>
      <c r="FH57" s="95"/>
      <c r="FI57" s="95"/>
      <c r="FJ57" s="95"/>
      <c r="FK57" s="95"/>
      <c r="FL57" s="95"/>
      <c r="FM57" s="95"/>
      <c r="FN57" s="95"/>
      <c r="FO57" s="95"/>
      <c r="FP57" s="95"/>
      <c r="FQ57" s="95"/>
      <c r="FR57" s="95"/>
      <c r="FS57" s="95"/>
      <c r="FT57" s="95"/>
      <c r="FU57" s="95"/>
      <c r="FV57" s="95"/>
      <c r="FW57" s="95"/>
      <c r="FX57" s="95"/>
      <c r="FY57" s="95"/>
      <c r="FZ57" s="95"/>
      <c r="GA57" s="95"/>
      <c r="GB57" s="95"/>
      <c r="GC57" s="95"/>
      <c r="GD57" s="95"/>
      <c r="GE57" s="95"/>
      <c r="GF57" s="95"/>
      <c r="GG57" s="95"/>
      <c r="GH57" s="95"/>
      <c r="GI57" s="95"/>
      <c r="GJ57" s="95"/>
      <c r="GK57" s="95"/>
      <c r="GL57" s="95"/>
      <c r="GM57" s="95"/>
      <c r="GN57" s="95"/>
      <c r="GO57" s="95"/>
      <c r="GP57" s="95"/>
      <c r="GQ57" s="95"/>
      <c r="GR57" s="95"/>
      <c r="GS57" s="95"/>
      <c r="GT57" s="95"/>
      <c r="GU57" s="95"/>
      <c r="GV57" s="95"/>
      <c r="GW57" s="95"/>
      <c r="GX57" s="95"/>
      <c r="GY57" s="95"/>
      <c r="GZ57" s="95"/>
      <c r="HA57" s="95"/>
      <c r="HB57" s="95"/>
      <c r="HC57" s="95"/>
      <c r="HD57" s="95"/>
      <c r="HE57" s="95"/>
      <c r="HF57" s="95"/>
      <c r="HG57" s="95"/>
      <c r="HH57" s="95"/>
      <c r="HI57" s="95"/>
      <c r="HJ57" s="95"/>
      <c r="HK57" s="95"/>
      <c r="HL57" s="95"/>
      <c r="HM57" s="95"/>
      <c r="HN57" s="95"/>
      <c r="HO57" s="95"/>
      <c r="HP57" s="95"/>
      <c r="HQ57" s="95"/>
      <c r="HR57" s="95"/>
      <c r="HS57" s="95"/>
      <c r="HT57" s="95"/>
      <c r="HU57" s="95"/>
      <c r="HV57" s="95"/>
      <c r="HW57" s="95"/>
      <c r="HX57" s="95"/>
      <c r="HY57" s="95"/>
      <c r="HZ57" s="95"/>
      <c r="IA57" s="95"/>
      <c r="IB57" s="95"/>
      <c r="IC57" s="95"/>
      <c r="ID57" s="95"/>
      <c r="IE57" s="95"/>
      <c r="IF57" s="95"/>
      <c r="IG57" s="95"/>
      <c r="IH57" s="95"/>
      <c r="II57" s="95"/>
      <c r="IJ57" s="95"/>
      <c r="IK57" s="95"/>
      <c r="IL57" s="95"/>
      <c r="IM57" s="95"/>
      <c r="IN57" s="95"/>
      <c r="IO57" s="95"/>
      <c r="IP57" s="95"/>
      <c r="IQ57" s="95"/>
      <c r="IR57" s="95"/>
      <c r="IS57" s="95"/>
      <c r="IT57" s="95"/>
      <c r="IU57" s="95"/>
    </row>
    <row r="58" spans="1:256" ht="15" customHeight="1" x14ac:dyDescent="0.25">
      <c r="A58" s="131" t="s">
        <v>87</v>
      </c>
      <c r="B58" s="106">
        <v>0</v>
      </c>
      <c r="C58" s="132" t="s">
        <v>40</v>
      </c>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95"/>
      <c r="DE58" s="95"/>
      <c r="DF58" s="95"/>
      <c r="DG58" s="95"/>
      <c r="DH58" s="95"/>
      <c r="DI58" s="95"/>
      <c r="DJ58" s="95"/>
      <c r="DK58" s="95"/>
      <c r="DL58" s="95"/>
      <c r="DM58" s="95"/>
      <c r="DN58" s="95"/>
      <c r="DO58" s="95"/>
      <c r="DP58" s="95"/>
      <c r="DQ58" s="95"/>
      <c r="DR58" s="95"/>
      <c r="DS58" s="95"/>
      <c r="DT58" s="95"/>
      <c r="DU58" s="95"/>
      <c r="DV58" s="95"/>
      <c r="DW58" s="95"/>
      <c r="DX58" s="95"/>
      <c r="DY58" s="95"/>
      <c r="DZ58" s="95"/>
      <c r="EA58" s="95"/>
      <c r="EB58" s="95"/>
      <c r="EC58" s="95"/>
      <c r="ED58" s="95"/>
      <c r="EE58" s="95"/>
      <c r="EF58" s="95"/>
      <c r="EG58" s="95"/>
      <c r="EH58" s="95"/>
      <c r="EI58" s="95"/>
      <c r="EJ58" s="95"/>
      <c r="EK58" s="95"/>
      <c r="EL58" s="95"/>
      <c r="EM58" s="95"/>
      <c r="EN58" s="95"/>
      <c r="EO58" s="95"/>
      <c r="EP58" s="95"/>
      <c r="EQ58" s="95"/>
      <c r="ER58" s="95"/>
      <c r="ES58" s="95"/>
      <c r="ET58" s="95"/>
      <c r="EU58" s="95"/>
      <c r="EV58" s="95"/>
      <c r="EW58" s="95"/>
      <c r="EX58" s="95"/>
      <c r="EY58" s="95"/>
      <c r="EZ58" s="95"/>
      <c r="FA58" s="95"/>
      <c r="FB58" s="95"/>
      <c r="FC58" s="95"/>
      <c r="FD58" s="95"/>
      <c r="FE58" s="95"/>
      <c r="FF58" s="95"/>
      <c r="FG58" s="95"/>
      <c r="FH58" s="95"/>
      <c r="FI58" s="95"/>
      <c r="FJ58" s="95"/>
      <c r="FK58" s="95"/>
      <c r="FL58" s="95"/>
      <c r="FM58" s="95"/>
      <c r="FN58" s="95"/>
      <c r="FO58" s="95"/>
      <c r="FP58" s="95"/>
      <c r="FQ58" s="95"/>
      <c r="FR58" s="95"/>
      <c r="FS58" s="95"/>
      <c r="FT58" s="95"/>
      <c r="FU58" s="95"/>
      <c r="FV58" s="95"/>
      <c r="FW58" s="95"/>
      <c r="FX58" s="95"/>
      <c r="FY58" s="95"/>
      <c r="FZ58" s="95"/>
      <c r="GA58" s="95"/>
      <c r="GB58" s="95"/>
      <c r="GC58" s="95"/>
      <c r="GD58" s="95"/>
      <c r="GE58" s="95"/>
      <c r="GF58" s="95"/>
      <c r="GG58" s="95"/>
      <c r="GH58" s="95"/>
      <c r="GI58" s="95"/>
      <c r="GJ58" s="95"/>
      <c r="GK58" s="95"/>
      <c r="GL58" s="95"/>
      <c r="GM58" s="95"/>
      <c r="GN58" s="95"/>
      <c r="GO58" s="95"/>
      <c r="GP58" s="95"/>
      <c r="GQ58" s="95"/>
      <c r="GR58" s="95"/>
      <c r="GS58" s="95"/>
      <c r="GT58" s="95"/>
      <c r="GU58" s="95"/>
      <c r="GV58" s="95"/>
      <c r="GW58" s="95"/>
      <c r="GX58" s="95"/>
      <c r="GY58" s="95"/>
      <c r="GZ58" s="95"/>
      <c r="HA58" s="95"/>
      <c r="HB58" s="95"/>
      <c r="HC58" s="95"/>
      <c r="HD58" s="95"/>
      <c r="HE58" s="95"/>
      <c r="HF58" s="95"/>
      <c r="HG58" s="95"/>
      <c r="HH58" s="95"/>
      <c r="HI58" s="95"/>
      <c r="HJ58" s="95"/>
      <c r="HK58" s="95"/>
      <c r="HL58" s="95"/>
      <c r="HM58" s="95"/>
      <c r="HN58" s="95"/>
      <c r="HO58" s="95"/>
      <c r="HP58" s="95"/>
      <c r="HQ58" s="95"/>
      <c r="HR58" s="95"/>
      <c r="HS58" s="95"/>
      <c r="HT58" s="95"/>
      <c r="HU58" s="95"/>
      <c r="HV58" s="95"/>
      <c r="HW58" s="95"/>
      <c r="HX58" s="95"/>
      <c r="HY58" s="95"/>
      <c r="HZ58" s="95"/>
      <c r="IA58" s="95"/>
      <c r="IB58" s="95"/>
      <c r="IC58" s="95"/>
      <c r="ID58" s="95"/>
      <c r="IE58" s="95"/>
      <c r="IF58" s="95"/>
      <c r="IG58" s="95"/>
      <c r="IH58" s="95"/>
      <c r="II58" s="95"/>
      <c r="IJ58" s="95"/>
      <c r="IK58" s="95"/>
      <c r="IL58" s="95"/>
      <c r="IM58" s="95"/>
      <c r="IN58" s="95"/>
      <c r="IO58" s="95"/>
      <c r="IP58" s="95"/>
      <c r="IQ58" s="95"/>
      <c r="IR58" s="95"/>
      <c r="IS58" s="95"/>
      <c r="IT58" s="95"/>
      <c r="IU58" s="95"/>
      <c r="IV58" s="96"/>
    </row>
    <row r="59" spans="1:256" ht="15" customHeight="1" x14ac:dyDescent="0.25">
      <c r="A59" s="131" t="s">
        <v>88</v>
      </c>
      <c r="B59" s="106">
        <v>270</v>
      </c>
      <c r="C59" s="133" t="s">
        <v>9</v>
      </c>
      <c r="D59" s="94"/>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c r="CN59" s="95"/>
      <c r="CO59" s="95"/>
      <c r="CP59" s="95"/>
      <c r="CQ59" s="95"/>
      <c r="CR59" s="95"/>
      <c r="CS59" s="95"/>
      <c r="CT59" s="95"/>
      <c r="CU59" s="95"/>
      <c r="CV59" s="95"/>
      <c r="CW59" s="95"/>
      <c r="CX59" s="95"/>
      <c r="CY59" s="95"/>
      <c r="CZ59" s="95"/>
      <c r="DA59" s="95"/>
      <c r="DB59" s="95"/>
      <c r="DC59" s="95"/>
      <c r="DD59" s="95"/>
      <c r="DE59" s="95"/>
      <c r="DF59" s="95"/>
      <c r="DG59" s="95"/>
      <c r="DH59" s="95"/>
      <c r="DI59" s="95"/>
      <c r="DJ59" s="95"/>
      <c r="DK59" s="95"/>
      <c r="DL59" s="95"/>
      <c r="DM59" s="95"/>
      <c r="DN59" s="95"/>
      <c r="DO59" s="95"/>
      <c r="DP59" s="95"/>
      <c r="DQ59" s="95"/>
      <c r="DR59" s="95"/>
      <c r="DS59" s="95"/>
      <c r="DT59" s="95"/>
      <c r="DU59" s="95"/>
      <c r="DV59" s="95"/>
      <c r="DW59" s="95"/>
      <c r="DX59" s="95"/>
      <c r="DY59" s="95"/>
      <c r="DZ59" s="95"/>
      <c r="EA59" s="95"/>
      <c r="EB59" s="95"/>
      <c r="EC59" s="95"/>
      <c r="ED59" s="95"/>
      <c r="EE59" s="95"/>
      <c r="EF59" s="95"/>
      <c r="EG59" s="95"/>
      <c r="EH59" s="95"/>
      <c r="EI59" s="95"/>
      <c r="EJ59" s="95"/>
      <c r="EK59" s="95"/>
      <c r="EL59" s="95"/>
      <c r="EM59" s="95"/>
      <c r="EN59" s="95"/>
      <c r="EO59" s="95"/>
      <c r="EP59" s="95"/>
      <c r="EQ59" s="95"/>
      <c r="ER59" s="95"/>
      <c r="ES59" s="95"/>
      <c r="ET59" s="95"/>
      <c r="EU59" s="95"/>
      <c r="EV59" s="95"/>
      <c r="EW59" s="95"/>
      <c r="EX59" s="95"/>
      <c r="EY59" s="95"/>
      <c r="EZ59" s="95"/>
      <c r="FA59" s="95"/>
      <c r="FB59" s="95"/>
      <c r="FC59" s="95"/>
      <c r="FD59" s="95"/>
      <c r="FE59" s="95"/>
      <c r="FF59" s="95"/>
      <c r="FG59" s="95"/>
      <c r="FH59" s="95"/>
      <c r="FI59" s="95"/>
      <c r="FJ59" s="95"/>
      <c r="FK59" s="95"/>
      <c r="FL59" s="95"/>
      <c r="FM59" s="95"/>
      <c r="FN59" s="95"/>
      <c r="FO59" s="95"/>
      <c r="FP59" s="95"/>
      <c r="FQ59" s="95"/>
      <c r="FR59" s="95"/>
      <c r="FS59" s="95"/>
      <c r="FT59" s="95"/>
      <c r="FU59" s="95"/>
      <c r="FV59" s="95"/>
      <c r="FW59" s="95"/>
      <c r="FX59" s="95"/>
      <c r="FY59" s="95"/>
      <c r="FZ59" s="95"/>
      <c r="GA59" s="95"/>
      <c r="GB59" s="95"/>
      <c r="GC59" s="95"/>
      <c r="GD59" s="95"/>
      <c r="GE59" s="95"/>
      <c r="GF59" s="95"/>
      <c r="GG59" s="95"/>
      <c r="GH59" s="95"/>
      <c r="GI59" s="95"/>
      <c r="GJ59" s="95"/>
      <c r="GK59" s="95"/>
      <c r="GL59" s="95"/>
      <c r="GM59" s="95"/>
      <c r="GN59" s="95"/>
      <c r="GO59" s="95"/>
      <c r="GP59" s="95"/>
      <c r="GQ59" s="95"/>
      <c r="GR59" s="95"/>
      <c r="GS59" s="95"/>
      <c r="GT59" s="95"/>
      <c r="GU59" s="95"/>
      <c r="GV59" s="95"/>
      <c r="GW59" s="95"/>
      <c r="GX59" s="95"/>
      <c r="GY59" s="95"/>
      <c r="GZ59" s="95"/>
      <c r="HA59" s="95"/>
      <c r="HB59" s="95"/>
      <c r="HC59" s="95"/>
      <c r="HD59" s="95"/>
      <c r="HE59" s="95"/>
      <c r="HF59" s="95"/>
      <c r="HG59" s="95"/>
      <c r="HH59" s="95"/>
      <c r="HI59" s="95"/>
      <c r="HJ59" s="95"/>
      <c r="HK59" s="95"/>
      <c r="HL59" s="95"/>
      <c r="HM59" s="95"/>
      <c r="HN59" s="95"/>
      <c r="HO59" s="95"/>
      <c r="HP59" s="95"/>
      <c r="HQ59" s="95"/>
      <c r="HR59" s="95"/>
      <c r="HS59" s="95"/>
      <c r="HT59" s="95"/>
      <c r="HU59" s="95"/>
      <c r="HV59" s="95"/>
      <c r="HW59" s="95"/>
      <c r="HX59" s="95"/>
      <c r="HY59" s="95"/>
      <c r="HZ59" s="95"/>
      <c r="IA59" s="95"/>
      <c r="IB59" s="95"/>
      <c r="IC59" s="95"/>
      <c r="ID59" s="95"/>
      <c r="IE59" s="95"/>
      <c r="IF59" s="95"/>
      <c r="IG59" s="95"/>
      <c r="IH59" s="95"/>
      <c r="II59" s="95"/>
      <c r="IJ59" s="95"/>
      <c r="IK59" s="95"/>
      <c r="IL59" s="95"/>
      <c r="IM59" s="95"/>
      <c r="IN59" s="95"/>
      <c r="IO59" s="95"/>
      <c r="IP59" s="95"/>
      <c r="IQ59" s="95"/>
      <c r="IR59" s="95"/>
      <c r="IS59" s="95"/>
      <c r="IT59" s="95"/>
      <c r="IU59" s="95"/>
      <c r="IV59" s="96"/>
    </row>
    <row r="60" spans="1:256" s="125" customFormat="1" ht="15" customHeight="1" x14ac:dyDescent="0.25">
      <c r="A60" s="121" t="s">
        <v>79</v>
      </c>
      <c r="B60" s="122">
        <v>45261</v>
      </c>
      <c r="C60" s="123" t="s">
        <v>80</v>
      </c>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24"/>
      <c r="BR60" s="124"/>
      <c r="BS60" s="124"/>
      <c r="BT60" s="124"/>
      <c r="BU60" s="124"/>
      <c r="BV60" s="124"/>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24"/>
      <c r="CZ60" s="124"/>
      <c r="DA60" s="124"/>
      <c r="DB60" s="124"/>
      <c r="DC60" s="124"/>
      <c r="DD60" s="124"/>
      <c r="DE60" s="124"/>
      <c r="DF60" s="124"/>
      <c r="DG60" s="124"/>
      <c r="DH60" s="124"/>
      <c r="DI60" s="124"/>
      <c r="DJ60" s="124"/>
      <c r="DK60" s="124"/>
      <c r="DL60" s="124"/>
      <c r="DM60" s="124"/>
      <c r="DN60" s="124"/>
      <c r="DO60" s="124"/>
      <c r="DP60" s="124"/>
      <c r="DQ60" s="124"/>
      <c r="DR60" s="124"/>
      <c r="DS60" s="124"/>
      <c r="DT60" s="124"/>
      <c r="DU60" s="124"/>
      <c r="DV60" s="124"/>
      <c r="DW60" s="124"/>
      <c r="DX60" s="124"/>
      <c r="DY60" s="124"/>
      <c r="DZ60" s="124"/>
      <c r="EA60" s="124"/>
      <c r="EB60" s="124"/>
      <c r="EC60" s="124"/>
      <c r="ED60" s="124"/>
      <c r="EE60" s="124"/>
      <c r="EF60" s="124"/>
      <c r="EG60" s="124"/>
      <c r="EH60" s="124"/>
      <c r="EI60" s="124"/>
      <c r="EJ60" s="124"/>
      <c r="EK60" s="124"/>
      <c r="EL60" s="124"/>
      <c r="EM60" s="124"/>
      <c r="EN60" s="124"/>
      <c r="EO60" s="124"/>
      <c r="EP60" s="124"/>
      <c r="EQ60" s="124"/>
      <c r="ER60" s="124"/>
      <c r="ES60" s="124"/>
      <c r="ET60" s="124"/>
      <c r="EU60" s="124"/>
      <c r="EV60" s="124"/>
      <c r="EW60" s="124"/>
      <c r="EX60" s="124"/>
      <c r="EY60" s="124"/>
      <c r="EZ60" s="124"/>
      <c r="FA60" s="124"/>
      <c r="FB60" s="124"/>
      <c r="FC60" s="124"/>
      <c r="FD60" s="124"/>
      <c r="FE60" s="124"/>
      <c r="FF60" s="124"/>
      <c r="FG60" s="124"/>
      <c r="FH60" s="124"/>
      <c r="FI60" s="124"/>
      <c r="FJ60" s="124"/>
      <c r="FK60" s="124"/>
      <c r="FL60" s="124"/>
      <c r="FM60" s="124"/>
      <c r="FN60" s="124"/>
      <c r="FO60" s="124"/>
      <c r="FP60" s="124"/>
      <c r="FQ60" s="124"/>
      <c r="FR60" s="124"/>
      <c r="FS60" s="124"/>
      <c r="FT60" s="124"/>
      <c r="FU60" s="124"/>
      <c r="FV60" s="124"/>
      <c r="FW60" s="124"/>
      <c r="FX60" s="124"/>
      <c r="FY60" s="124"/>
      <c r="FZ60" s="124"/>
      <c r="GA60" s="124"/>
      <c r="GB60" s="124"/>
      <c r="GC60" s="124"/>
      <c r="GD60" s="124"/>
      <c r="GE60" s="124"/>
      <c r="GF60" s="124"/>
      <c r="GG60" s="124"/>
      <c r="GH60" s="124"/>
      <c r="GI60" s="124"/>
      <c r="GJ60" s="124"/>
      <c r="GK60" s="124"/>
      <c r="GL60" s="124"/>
      <c r="GM60" s="124"/>
      <c r="GN60" s="124"/>
      <c r="GO60" s="124"/>
      <c r="GP60" s="124"/>
      <c r="GQ60" s="124"/>
      <c r="GR60" s="124"/>
      <c r="GS60" s="124"/>
      <c r="GT60" s="124"/>
      <c r="GU60" s="124"/>
      <c r="GV60" s="124"/>
      <c r="GW60" s="124"/>
      <c r="GX60" s="124"/>
      <c r="GY60" s="124"/>
      <c r="GZ60" s="124"/>
      <c r="HA60" s="124"/>
      <c r="HB60" s="124"/>
      <c r="HC60" s="124"/>
      <c r="HD60" s="124"/>
      <c r="HE60" s="124"/>
      <c r="HF60" s="124"/>
      <c r="HG60" s="124"/>
      <c r="HH60" s="124"/>
      <c r="HI60" s="124"/>
      <c r="HJ60" s="124"/>
      <c r="HK60" s="124"/>
      <c r="HL60" s="124"/>
      <c r="HM60" s="124"/>
      <c r="HN60" s="124"/>
      <c r="HO60" s="124"/>
      <c r="HP60" s="124"/>
      <c r="HQ60" s="124"/>
      <c r="HR60" s="124"/>
      <c r="HS60" s="124"/>
      <c r="HT60" s="124"/>
      <c r="HU60" s="124"/>
      <c r="HV60" s="124"/>
      <c r="HW60" s="124"/>
      <c r="HX60" s="124"/>
      <c r="HY60" s="124"/>
      <c r="HZ60" s="124"/>
      <c r="IA60" s="124"/>
      <c r="IB60" s="124"/>
      <c r="IC60" s="124"/>
      <c r="ID60" s="124"/>
      <c r="IE60" s="124"/>
      <c r="IF60" s="124"/>
      <c r="IG60" s="124"/>
      <c r="IH60" s="124"/>
      <c r="II60" s="124"/>
      <c r="IJ60" s="124"/>
      <c r="IK60" s="124"/>
      <c r="IL60" s="124"/>
      <c r="IM60" s="124"/>
      <c r="IN60" s="124"/>
      <c r="IO60" s="124"/>
      <c r="IP60" s="124"/>
      <c r="IQ60" s="124"/>
      <c r="IR60" s="124"/>
      <c r="IS60" s="124"/>
      <c r="IT60" s="124"/>
      <c r="IU60" s="124"/>
    </row>
    <row r="61" spans="1:256" s="134" customFormat="1" ht="15" customHeight="1" x14ac:dyDescent="0.25">
      <c r="A61" s="121" t="s">
        <v>81</v>
      </c>
      <c r="B61" s="126">
        <v>0.84027777777777779</v>
      </c>
      <c r="C61" s="127" t="s">
        <v>178</v>
      </c>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c r="BM61" s="128"/>
      <c r="BN61" s="128"/>
      <c r="BO61" s="128"/>
      <c r="BP61" s="128"/>
      <c r="BQ61" s="128"/>
      <c r="BR61" s="128"/>
      <c r="BS61" s="128"/>
      <c r="BT61" s="128"/>
      <c r="BU61" s="128"/>
      <c r="BV61" s="128"/>
      <c r="BW61" s="128"/>
      <c r="BX61" s="128"/>
      <c r="BY61" s="128"/>
      <c r="BZ61" s="128"/>
      <c r="CA61" s="128"/>
      <c r="CB61" s="128"/>
      <c r="CC61" s="128"/>
      <c r="CD61" s="128"/>
      <c r="CE61" s="128"/>
      <c r="CF61" s="128"/>
      <c r="CG61" s="128"/>
      <c r="CH61" s="128"/>
      <c r="CI61" s="128"/>
      <c r="CJ61" s="128"/>
      <c r="CK61" s="128"/>
      <c r="CL61" s="128"/>
      <c r="CM61" s="128"/>
      <c r="CN61" s="128"/>
      <c r="CO61" s="128"/>
      <c r="CP61" s="128"/>
      <c r="CQ61" s="128"/>
      <c r="CR61" s="128"/>
      <c r="CS61" s="128"/>
      <c r="CT61" s="128"/>
      <c r="CU61" s="128"/>
      <c r="CV61" s="128"/>
      <c r="CW61" s="128"/>
      <c r="CX61" s="128"/>
      <c r="CY61" s="128"/>
      <c r="CZ61" s="128"/>
      <c r="DA61" s="128"/>
      <c r="DB61" s="128"/>
      <c r="DC61" s="128"/>
      <c r="DD61" s="128"/>
      <c r="DE61" s="128"/>
      <c r="DF61" s="128"/>
      <c r="DG61" s="128"/>
      <c r="DH61" s="128"/>
      <c r="DI61" s="128"/>
      <c r="DJ61" s="128"/>
      <c r="DK61" s="128"/>
      <c r="DL61" s="128"/>
      <c r="DM61" s="128"/>
      <c r="DN61" s="128"/>
      <c r="DO61" s="128"/>
      <c r="DP61" s="128"/>
      <c r="DQ61" s="128"/>
      <c r="DR61" s="128"/>
      <c r="DS61" s="128"/>
      <c r="DT61" s="128"/>
      <c r="DU61" s="128"/>
      <c r="DV61" s="128"/>
      <c r="DW61" s="128"/>
      <c r="DX61" s="128"/>
      <c r="DY61" s="128"/>
      <c r="DZ61" s="128"/>
      <c r="EA61" s="128"/>
      <c r="EB61" s="128"/>
      <c r="EC61" s="128"/>
      <c r="ED61" s="128"/>
      <c r="EE61" s="128"/>
      <c r="EF61" s="128"/>
      <c r="EG61" s="128"/>
      <c r="EH61" s="128"/>
      <c r="EI61" s="128"/>
      <c r="EJ61" s="128"/>
      <c r="EK61" s="128"/>
      <c r="EL61" s="128"/>
      <c r="EM61" s="128"/>
      <c r="EN61" s="128"/>
      <c r="EO61" s="128"/>
      <c r="EP61" s="128"/>
      <c r="EQ61" s="128"/>
      <c r="ER61" s="128"/>
      <c r="ES61" s="128"/>
      <c r="ET61" s="128"/>
      <c r="EU61" s="128"/>
      <c r="EV61" s="128"/>
      <c r="EW61" s="128"/>
      <c r="EX61" s="128"/>
      <c r="EY61" s="128"/>
      <c r="EZ61" s="128"/>
      <c r="FA61" s="128"/>
      <c r="FB61" s="128"/>
      <c r="FC61" s="128"/>
      <c r="FD61" s="128"/>
      <c r="FE61" s="128"/>
      <c r="FF61" s="128"/>
      <c r="FG61" s="128"/>
      <c r="FH61" s="128"/>
      <c r="FI61" s="128"/>
      <c r="FJ61" s="128"/>
      <c r="FK61" s="128"/>
      <c r="FL61" s="128"/>
      <c r="FM61" s="128"/>
      <c r="FN61" s="128"/>
      <c r="FO61" s="128"/>
      <c r="FP61" s="128"/>
      <c r="FQ61" s="128"/>
      <c r="FR61" s="128"/>
      <c r="FS61" s="128"/>
      <c r="FT61" s="128"/>
      <c r="FU61" s="128"/>
      <c r="FV61" s="128"/>
      <c r="FW61" s="128"/>
      <c r="FX61" s="128"/>
      <c r="FY61" s="128"/>
      <c r="FZ61" s="128"/>
      <c r="GA61" s="128"/>
      <c r="GB61" s="128"/>
      <c r="GC61" s="128"/>
      <c r="GD61" s="128"/>
      <c r="GE61" s="128"/>
      <c r="GF61" s="128"/>
      <c r="GG61" s="128"/>
      <c r="GH61" s="128"/>
      <c r="GI61" s="128"/>
      <c r="GJ61" s="128"/>
      <c r="GK61" s="128"/>
      <c r="GL61" s="128"/>
      <c r="GM61" s="128"/>
      <c r="GN61" s="128"/>
      <c r="GO61" s="128"/>
      <c r="GP61" s="128"/>
      <c r="GQ61" s="128"/>
      <c r="GR61" s="128"/>
      <c r="GS61" s="128"/>
      <c r="GT61" s="128"/>
      <c r="GU61" s="128"/>
      <c r="GV61" s="128"/>
      <c r="GW61" s="128"/>
      <c r="GX61" s="128"/>
      <c r="GY61" s="128"/>
      <c r="GZ61" s="128"/>
      <c r="HA61" s="128"/>
      <c r="HB61" s="128"/>
      <c r="HC61" s="128"/>
      <c r="HD61" s="128"/>
      <c r="HE61" s="128"/>
      <c r="HF61" s="128"/>
      <c r="HG61" s="128"/>
      <c r="HH61" s="128"/>
      <c r="HI61" s="128"/>
      <c r="HJ61" s="128"/>
      <c r="HK61" s="128"/>
      <c r="HL61" s="128"/>
      <c r="HM61" s="128"/>
      <c r="HN61" s="128"/>
      <c r="HO61" s="128"/>
      <c r="HP61" s="128"/>
      <c r="HQ61" s="128"/>
      <c r="HR61" s="128"/>
      <c r="HS61" s="128"/>
      <c r="HT61" s="128"/>
      <c r="HU61" s="128"/>
      <c r="HV61" s="128"/>
      <c r="HW61" s="128"/>
      <c r="HX61" s="128"/>
      <c r="HY61" s="128"/>
      <c r="HZ61" s="128"/>
      <c r="IA61" s="128"/>
      <c r="IB61" s="128"/>
      <c r="IC61" s="128"/>
      <c r="ID61" s="128"/>
      <c r="IE61" s="128"/>
      <c r="IF61" s="128"/>
      <c r="IG61" s="128"/>
      <c r="IH61" s="128"/>
      <c r="II61" s="128"/>
      <c r="IJ61" s="128"/>
      <c r="IK61" s="128"/>
      <c r="IL61" s="128"/>
      <c r="IM61" s="128"/>
      <c r="IN61" s="128"/>
      <c r="IO61" s="128"/>
      <c r="IP61" s="128"/>
      <c r="IQ61" s="128"/>
      <c r="IR61" s="128"/>
      <c r="IS61" s="128"/>
      <c r="IT61" s="128"/>
      <c r="IU61" s="128"/>
    </row>
    <row r="62" spans="1:256" ht="15" customHeight="1" x14ac:dyDescent="0.25">
      <c r="A62" s="121" t="s">
        <v>82</v>
      </c>
      <c r="B62" s="106">
        <v>-72</v>
      </c>
      <c r="C62" s="130" t="s">
        <v>179</v>
      </c>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c r="CN62" s="95"/>
      <c r="CO62" s="95"/>
      <c r="CP62" s="95"/>
      <c r="CQ62" s="95"/>
      <c r="CR62" s="95"/>
      <c r="CS62" s="95"/>
      <c r="CT62" s="95"/>
      <c r="CU62" s="95"/>
      <c r="CV62" s="95"/>
      <c r="CW62" s="95"/>
      <c r="CX62" s="95"/>
      <c r="CY62" s="95"/>
      <c r="CZ62" s="95"/>
      <c r="DA62" s="95"/>
      <c r="DB62" s="95"/>
      <c r="DC62" s="95"/>
      <c r="DD62" s="95"/>
      <c r="DE62" s="95"/>
      <c r="DF62" s="95"/>
      <c r="DG62" s="95"/>
      <c r="DH62" s="95"/>
      <c r="DI62" s="95"/>
      <c r="DJ62" s="95"/>
      <c r="DK62" s="95"/>
      <c r="DL62" s="95"/>
      <c r="DM62" s="95"/>
      <c r="DN62" s="95"/>
      <c r="DO62" s="95"/>
      <c r="DP62" s="95"/>
      <c r="DQ62" s="95"/>
      <c r="DR62" s="95"/>
      <c r="DS62" s="95"/>
      <c r="DT62" s="95"/>
      <c r="DU62" s="95"/>
      <c r="DV62" s="95"/>
      <c r="DW62" s="95"/>
      <c r="DX62" s="95"/>
      <c r="DY62" s="95"/>
      <c r="DZ62" s="95"/>
      <c r="EA62" s="95"/>
      <c r="EB62" s="95"/>
      <c r="EC62" s="95"/>
      <c r="ED62" s="95"/>
      <c r="EE62" s="95"/>
      <c r="EF62" s="95"/>
      <c r="EG62" s="95"/>
      <c r="EH62" s="95"/>
      <c r="EI62" s="95"/>
      <c r="EJ62" s="95"/>
      <c r="EK62" s="95"/>
      <c r="EL62" s="95"/>
      <c r="EM62" s="95"/>
      <c r="EN62" s="95"/>
      <c r="EO62" s="95"/>
      <c r="EP62" s="95"/>
      <c r="EQ62" s="95"/>
      <c r="ER62" s="95"/>
      <c r="ES62" s="95"/>
      <c r="ET62" s="95"/>
      <c r="EU62" s="95"/>
      <c r="EV62" s="95"/>
      <c r="EW62" s="95"/>
      <c r="EX62" s="95"/>
      <c r="EY62" s="95"/>
      <c r="EZ62" s="95"/>
      <c r="FA62" s="95"/>
      <c r="FB62" s="95"/>
      <c r="FC62" s="95"/>
      <c r="FD62" s="95"/>
      <c r="FE62" s="95"/>
      <c r="FF62" s="95"/>
      <c r="FG62" s="95"/>
      <c r="FH62" s="95"/>
      <c r="FI62" s="95"/>
      <c r="FJ62" s="95"/>
      <c r="FK62" s="95"/>
      <c r="FL62" s="95"/>
      <c r="FM62" s="95"/>
      <c r="FN62" s="95"/>
      <c r="FO62" s="95"/>
      <c r="FP62" s="95"/>
      <c r="FQ62" s="95"/>
      <c r="FR62" s="95"/>
      <c r="FS62" s="95"/>
      <c r="FT62" s="95"/>
      <c r="FU62" s="95"/>
      <c r="FV62" s="95"/>
      <c r="FW62" s="95"/>
      <c r="FX62" s="95"/>
      <c r="FY62" s="95"/>
      <c r="FZ62" s="95"/>
      <c r="GA62" s="95"/>
      <c r="GB62" s="95"/>
      <c r="GC62" s="95"/>
      <c r="GD62" s="95"/>
      <c r="GE62" s="95"/>
      <c r="GF62" s="95"/>
      <c r="GG62" s="95"/>
      <c r="GH62" s="95"/>
      <c r="GI62" s="95"/>
      <c r="GJ62" s="95"/>
      <c r="GK62" s="95"/>
      <c r="GL62" s="95"/>
      <c r="GM62" s="95"/>
      <c r="GN62" s="95"/>
      <c r="GO62" s="95"/>
      <c r="GP62" s="95"/>
      <c r="GQ62" s="95"/>
      <c r="GR62" s="95"/>
      <c r="GS62" s="95"/>
      <c r="GT62" s="95"/>
      <c r="GU62" s="95"/>
      <c r="GV62" s="95"/>
      <c r="GW62" s="95"/>
      <c r="GX62" s="95"/>
      <c r="GY62" s="95"/>
      <c r="GZ62" s="95"/>
      <c r="HA62" s="95"/>
      <c r="HB62" s="95"/>
      <c r="HC62" s="95"/>
      <c r="HD62" s="95"/>
      <c r="HE62" s="95"/>
      <c r="HF62" s="95"/>
      <c r="HG62" s="95"/>
      <c r="HH62" s="95"/>
      <c r="HI62" s="95"/>
      <c r="HJ62" s="95"/>
      <c r="HK62" s="95"/>
      <c r="HL62" s="95"/>
      <c r="HM62" s="95"/>
      <c r="HN62" s="95"/>
      <c r="HO62" s="95"/>
      <c r="HP62" s="95"/>
      <c r="HQ62" s="95"/>
      <c r="HR62" s="95"/>
      <c r="HS62" s="95"/>
      <c r="HT62" s="95"/>
      <c r="HU62" s="95"/>
      <c r="HV62" s="95"/>
      <c r="HW62" s="95"/>
      <c r="HX62" s="95"/>
      <c r="HY62" s="95"/>
      <c r="HZ62" s="95"/>
      <c r="IA62" s="95"/>
      <c r="IB62" s="95"/>
      <c r="IC62" s="95"/>
      <c r="ID62" s="95"/>
      <c r="IE62" s="95"/>
      <c r="IF62" s="95"/>
      <c r="IG62" s="95"/>
      <c r="IH62" s="95"/>
      <c r="II62" s="95"/>
      <c r="IJ62" s="95"/>
      <c r="IK62" s="95"/>
      <c r="IL62" s="95"/>
      <c r="IM62" s="95"/>
      <c r="IN62" s="95"/>
      <c r="IO62" s="95"/>
      <c r="IP62" s="95"/>
      <c r="IQ62" s="95"/>
      <c r="IR62" s="95"/>
      <c r="IS62" s="95"/>
      <c r="IT62" s="95"/>
      <c r="IU62" s="95"/>
    </row>
    <row r="63" spans="1:256" ht="15" customHeight="1" x14ac:dyDescent="0.25">
      <c r="A63" s="121" t="s">
        <v>83</v>
      </c>
      <c r="B63" s="106">
        <v>48.7</v>
      </c>
      <c r="C63" s="130" t="s">
        <v>180</v>
      </c>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row>
    <row r="64" spans="1:256" ht="15" customHeight="1" x14ac:dyDescent="0.25">
      <c r="A64" s="121" t="s">
        <v>84</v>
      </c>
      <c r="B64" s="106">
        <v>174</v>
      </c>
      <c r="C64" s="130" t="s">
        <v>181</v>
      </c>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95"/>
      <c r="EZ64" s="95"/>
      <c r="FA64" s="95"/>
      <c r="FB64" s="95"/>
      <c r="FC64" s="95"/>
      <c r="FD64" s="95"/>
      <c r="FE64" s="95"/>
      <c r="FF64" s="95"/>
      <c r="FG64" s="95"/>
      <c r="FH64" s="95"/>
      <c r="FI64" s="95"/>
      <c r="FJ64" s="95"/>
      <c r="FK64" s="95"/>
      <c r="FL64" s="95"/>
      <c r="FM64" s="95"/>
      <c r="FN64" s="95"/>
      <c r="FO64" s="95"/>
      <c r="FP64" s="95"/>
      <c r="FQ64" s="95"/>
      <c r="FR64" s="95"/>
      <c r="FS64" s="95"/>
      <c r="FT64" s="95"/>
      <c r="FU64" s="95"/>
      <c r="FV64" s="95"/>
      <c r="FW64" s="95"/>
      <c r="FX64" s="95"/>
      <c r="FY64" s="95"/>
      <c r="FZ64" s="95"/>
      <c r="GA64" s="95"/>
      <c r="GB64" s="95"/>
      <c r="GC64" s="95"/>
      <c r="GD64" s="95"/>
      <c r="GE64" s="95"/>
      <c r="GF64" s="95"/>
      <c r="GG64" s="95"/>
      <c r="GH64" s="95"/>
      <c r="GI64" s="95"/>
      <c r="GJ64" s="95"/>
      <c r="GK64" s="95"/>
      <c r="GL64" s="95"/>
      <c r="GM64" s="95"/>
      <c r="GN64" s="95"/>
      <c r="GO64" s="95"/>
      <c r="GP64" s="95"/>
      <c r="GQ64" s="95"/>
      <c r="GR64" s="95"/>
      <c r="GS64" s="95"/>
      <c r="GT64" s="95"/>
      <c r="GU64" s="95"/>
      <c r="GV64" s="95"/>
      <c r="GW64" s="95"/>
      <c r="GX64" s="95"/>
      <c r="GY64" s="95"/>
      <c r="GZ64" s="95"/>
      <c r="HA64" s="95"/>
      <c r="HB64" s="95"/>
      <c r="HC64" s="95"/>
      <c r="HD64" s="95"/>
      <c r="HE64" s="95"/>
      <c r="HF64" s="95"/>
      <c r="HG64" s="95"/>
      <c r="HH64" s="95"/>
      <c r="HI64" s="95"/>
      <c r="HJ64" s="95"/>
      <c r="HK64" s="95"/>
      <c r="HL64" s="95"/>
      <c r="HM64" s="95"/>
      <c r="HN64" s="95"/>
      <c r="HO64" s="95"/>
      <c r="HP64" s="95"/>
      <c r="HQ64" s="95"/>
      <c r="HR64" s="95"/>
      <c r="HS64" s="95"/>
      <c r="HT64" s="95"/>
      <c r="HU64" s="95"/>
      <c r="HV64" s="95"/>
      <c r="HW64" s="95"/>
      <c r="HX64" s="95"/>
      <c r="HY64" s="95"/>
      <c r="HZ64" s="95"/>
      <c r="IA64" s="95"/>
      <c r="IB64" s="95"/>
      <c r="IC64" s="95"/>
      <c r="ID64" s="95"/>
      <c r="IE64" s="95"/>
      <c r="IF64" s="95"/>
      <c r="IG64" s="95"/>
      <c r="IH64" s="95"/>
      <c r="II64" s="95"/>
      <c r="IJ64" s="95"/>
      <c r="IK64" s="95"/>
      <c r="IL64" s="95"/>
      <c r="IM64" s="95"/>
      <c r="IN64" s="95"/>
      <c r="IO64" s="95"/>
      <c r="IP64" s="95"/>
      <c r="IQ64" s="95"/>
      <c r="IR64" s="95"/>
      <c r="IS64" s="95"/>
      <c r="IT64" s="95"/>
      <c r="IU64" s="95"/>
    </row>
    <row r="65" spans="1:256" ht="15" customHeight="1" x14ac:dyDescent="0.25">
      <c r="A65" s="121" t="s">
        <v>85</v>
      </c>
      <c r="B65" s="106">
        <v>28.3</v>
      </c>
      <c r="C65" s="130" t="s">
        <v>182</v>
      </c>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95"/>
      <c r="EZ65" s="95"/>
      <c r="FA65" s="95"/>
      <c r="FB65" s="95"/>
      <c r="FC65" s="95"/>
      <c r="FD65" s="95"/>
      <c r="FE65" s="95"/>
      <c r="FF65" s="95"/>
      <c r="FG65" s="95"/>
      <c r="FH65" s="95"/>
      <c r="FI65" s="95"/>
      <c r="FJ65" s="95"/>
      <c r="FK65" s="95"/>
      <c r="FL65" s="95"/>
      <c r="FM65" s="95"/>
      <c r="FN65" s="95"/>
      <c r="FO65" s="95"/>
      <c r="FP65" s="95"/>
      <c r="FQ65" s="95"/>
      <c r="FR65" s="95"/>
      <c r="FS65" s="95"/>
      <c r="FT65" s="95"/>
      <c r="FU65" s="95"/>
      <c r="FV65" s="95"/>
      <c r="FW65" s="95"/>
      <c r="FX65" s="95"/>
      <c r="FY65" s="95"/>
      <c r="FZ65" s="95"/>
      <c r="GA65" s="95"/>
      <c r="GB65" s="95"/>
      <c r="GC65" s="95"/>
      <c r="GD65" s="95"/>
      <c r="GE65" s="95"/>
      <c r="GF65" s="95"/>
      <c r="GG65" s="95"/>
      <c r="GH65" s="95"/>
      <c r="GI65" s="95"/>
      <c r="GJ65" s="95"/>
      <c r="GK65" s="95"/>
      <c r="GL65" s="95"/>
      <c r="GM65" s="95"/>
      <c r="GN65" s="95"/>
      <c r="GO65" s="95"/>
      <c r="GP65" s="95"/>
      <c r="GQ65" s="95"/>
      <c r="GR65" s="95"/>
      <c r="GS65" s="95"/>
      <c r="GT65" s="95"/>
      <c r="GU65" s="95"/>
      <c r="GV65" s="95"/>
      <c r="GW65" s="95"/>
      <c r="GX65" s="95"/>
      <c r="GY65" s="95"/>
      <c r="GZ65" s="95"/>
      <c r="HA65" s="95"/>
      <c r="HB65" s="95"/>
      <c r="HC65" s="95"/>
      <c r="HD65" s="95"/>
      <c r="HE65" s="95"/>
      <c r="HF65" s="95"/>
      <c r="HG65" s="95"/>
      <c r="HH65" s="95"/>
      <c r="HI65" s="95"/>
      <c r="HJ65" s="95"/>
      <c r="HK65" s="95"/>
      <c r="HL65" s="95"/>
      <c r="HM65" s="95"/>
      <c r="HN65" s="95"/>
      <c r="HO65" s="95"/>
      <c r="HP65" s="95"/>
      <c r="HQ65" s="95"/>
      <c r="HR65" s="95"/>
      <c r="HS65" s="95"/>
      <c r="HT65" s="95"/>
      <c r="HU65" s="95"/>
      <c r="HV65" s="95"/>
      <c r="HW65" s="95"/>
      <c r="HX65" s="95"/>
      <c r="HY65" s="95"/>
      <c r="HZ65" s="95"/>
      <c r="IA65" s="95"/>
      <c r="IB65" s="95"/>
      <c r="IC65" s="95"/>
      <c r="ID65" s="95"/>
      <c r="IE65" s="95"/>
      <c r="IF65" s="95"/>
      <c r="IG65" s="95"/>
      <c r="IH65" s="95"/>
      <c r="II65" s="95"/>
      <c r="IJ65" s="95"/>
      <c r="IK65" s="95"/>
      <c r="IL65" s="95"/>
      <c r="IM65" s="95"/>
      <c r="IN65" s="95"/>
      <c r="IO65" s="95"/>
      <c r="IP65" s="95"/>
      <c r="IQ65" s="95"/>
      <c r="IR65" s="95"/>
      <c r="IS65" s="95"/>
      <c r="IT65" s="95"/>
      <c r="IU65" s="95"/>
    </row>
    <row r="66" spans="1:256" ht="15" customHeight="1" x14ac:dyDescent="0.25">
      <c r="A66" s="121" t="s">
        <v>86</v>
      </c>
      <c r="B66" s="106">
        <v>1680</v>
      </c>
      <c r="C66" s="130" t="s">
        <v>183</v>
      </c>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c r="EO66" s="95"/>
      <c r="EP66" s="95"/>
      <c r="EQ66" s="95"/>
      <c r="ER66" s="95"/>
      <c r="ES66" s="95"/>
      <c r="ET66" s="95"/>
      <c r="EU66" s="95"/>
      <c r="EV66" s="95"/>
      <c r="EW66" s="95"/>
      <c r="EX66" s="95"/>
      <c r="EY66" s="95"/>
      <c r="EZ66" s="95"/>
      <c r="FA66" s="95"/>
      <c r="FB66" s="95"/>
      <c r="FC66" s="95"/>
      <c r="FD66" s="95"/>
      <c r="FE66" s="95"/>
      <c r="FF66" s="95"/>
      <c r="FG66" s="95"/>
      <c r="FH66" s="95"/>
      <c r="FI66" s="95"/>
      <c r="FJ66" s="95"/>
      <c r="FK66" s="95"/>
      <c r="FL66" s="95"/>
      <c r="FM66" s="95"/>
      <c r="FN66" s="95"/>
      <c r="FO66" s="95"/>
      <c r="FP66" s="95"/>
      <c r="FQ66" s="95"/>
      <c r="FR66" s="95"/>
      <c r="FS66" s="95"/>
      <c r="FT66" s="95"/>
      <c r="FU66" s="95"/>
      <c r="FV66" s="95"/>
      <c r="FW66" s="95"/>
      <c r="FX66" s="95"/>
      <c r="FY66" s="95"/>
      <c r="FZ66" s="95"/>
      <c r="GA66" s="95"/>
      <c r="GB66" s="95"/>
      <c r="GC66" s="95"/>
      <c r="GD66" s="95"/>
      <c r="GE66" s="95"/>
      <c r="GF66" s="95"/>
      <c r="GG66" s="95"/>
      <c r="GH66" s="95"/>
      <c r="GI66" s="95"/>
      <c r="GJ66" s="95"/>
      <c r="GK66" s="95"/>
      <c r="GL66" s="95"/>
      <c r="GM66" s="95"/>
      <c r="GN66" s="95"/>
      <c r="GO66" s="95"/>
      <c r="GP66" s="95"/>
      <c r="GQ66" s="95"/>
      <c r="GR66" s="95"/>
      <c r="GS66" s="95"/>
      <c r="GT66" s="95"/>
      <c r="GU66" s="95"/>
      <c r="GV66" s="95"/>
      <c r="GW66" s="95"/>
      <c r="GX66" s="95"/>
      <c r="GY66" s="95"/>
      <c r="GZ66" s="95"/>
      <c r="HA66" s="95"/>
      <c r="HB66" s="95"/>
      <c r="HC66" s="95"/>
      <c r="HD66" s="95"/>
      <c r="HE66" s="95"/>
      <c r="HF66" s="95"/>
      <c r="HG66" s="95"/>
      <c r="HH66" s="95"/>
      <c r="HI66" s="95"/>
      <c r="HJ66" s="95"/>
      <c r="HK66" s="95"/>
      <c r="HL66" s="95"/>
      <c r="HM66" s="95"/>
      <c r="HN66" s="95"/>
      <c r="HO66" s="95"/>
      <c r="HP66" s="95"/>
      <c r="HQ66" s="95"/>
      <c r="HR66" s="95"/>
      <c r="HS66" s="95"/>
      <c r="HT66" s="95"/>
      <c r="HU66" s="95"/>
      <c r="HV66" s="95"/>
      <c r="HW66" s="95"/>
      <c r="HX66" s="95"/>
      <c r="HY66" s="95"/>
      <c r="HZ66" s="95"/>
      <c r="IA66" s="95"/>
      <c r="IB66" s="95"/>
      <c r="IC66" s="95"/>
      <c r="ID66" s="95"/>
      <c r="IE66" s="95"/>
      <c r="IF66" s="95"/>
      <c r="IG66" s="95"/>
      <c r="IH66" s="95"/>
      <c r="II66" s="95"/>
      <c r="IJ66" s="95"/>
      <c r="IK66" s="95"/>
      <c r="IL66" s="95"/>
      <c r="IM66" s="95"/>
      <c r="IN66" s="95"/>
      <c r="IO66" s="95"/>
      <c r="IP66" s="95"/>
      <c r="IQ66" s="95"/>
      <c r="IR66" s="95"/>
      <c r="IS66" s="95"/>
      <c r="IT66" s="95"/>
      <c r="IU66" s="95"/>
      <c r="IV66" s="60"/>
    </row>
    <row r="67" spans="1:256" ht="15" customHeight="1" x14ac:dyDescent="0.25">
      <c r="A67" s="131" t="s">
        <v>184</v>
      </c>
      <c r="B67" s="106">
        <v>0</v>
      </c>
      <c r="C67" s="132" t="s">
        <v>185</v>
      </c>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c r="CN67" s="95"/>
      <c r="CO67" s="95"/>
      <c r="CP67" s="95"/>
      <c r="CQ67" s="95"/>
      <c r="CR67" s="95"/>
      <c r="CS67" s="95"/>
      <c r="CT67" s="95"/>
      <c r="CU67" s="95"/>
      <c r="CV67" s="95"/>
      <c r="CW67" s="95"/>
      <c r="CX67" s="95"/>
      <c r="CY67" s="95"/>
      <c r="CZ67" s="95"/>
      <c r="DA67" s="95"/>
      <c r="DB67" s="95"/>
      <c r="DC67" s="95"/>
      <c r="DD67" s="95"/>
      <c r="DE67" s="95"/>
      <c r="DF67" s="95"/>
      <c r="DG67" s="95"/>
      <c r="DH67" s="95"/>
      <c r="DI67" s="95"/>
      <c r="DJ67" s="95"/>
      <c r="DK67" s="95"/>
      <c r="DL67" s="95"/>
      <c r="DM67" s="95"/>
      <c r="DN67" s="95"/>
      <c r="DO67" s="95"/>
      <c r="DP67" s="95"/>
      <c r="DQ67" s="95"/>
      <c r="DR67" s="95"/>
      <c r="DS67" s="95"/>
      <c r="DT67" s="95"/>
      <c r="DU67" s="95"/>
      <c r="DV67" s="95"/>
      <c r="DW67" s="95"/>
      <c r="DX67" s="95"/>
      <c r="DY67" s="95"/>
      <c r="DZ67" s="95"/>
      <c r="EA67" s="95"/>
      <c r="EB67" s="95"/>
      <c r="EC67" s="95"/>
      <c r="ED67" s="95"/>
      <c r="EE67" s="95"/>
      <c r="EF67" s="95"/>
      <c r="EG67" s="95"/>
      <c r="EH67" s="95"/>
      <c r="EI67" s="95"/>
      <c r="EJ67" s="95"/>
      <c r="EK67" s="95"/>
      <c r="EL67" s="95"/>
      <c r="EM67" s="95"/>
      <c r="EN67" s="95"/>
      <c r="EO67" s="95"/>
      <c r="EP67" s="95"/>
      <c r="EQ67" s="95"/>
      <c r="ER67" s="95"/>
      <c r="ES67" s="95"/>
      <c r="ET67" s="95"/>
      <c r="EU67" s="95"/>
      <c r="EV67" s="95"/>
      <c r="EW67" s="95"/>
      <c r="EX67" s="95"/>
      <c r="EY67" s="95"/>
      <c r="EZ67" s="95"/>
      <c r="FA67" s="95"/>
      <c r="FB67" s="95"/>
      <c r="FC67" s="95"/>
      <c r="FD67" s="95"/>
      <c r="FE67" s="95"/>
      <c r="FF67" s="95"/>
      <c r="FG67" s="95"/>
      <c r="FH67" s="95"/>
      <c r="FI67" s="95"/>
      <c r="FJ67" s="95"/>
      <c r="FK67" s="95"/>
      <c r="FL67" s="95"/>
      <c r="FM67" s="95"/>
      <c r="FN67" s="95"/>
      <c r="FO67" s="95"/>
      <c r="FP67" s="95"/>
      <c r="FQ67" s="95"/>
      <c r="FR67" s="95"/>
      <c r="FS67" s="95"/>
      <c r="FT67" s="95"/>
      <c r="FU67" s="95"/>
      <c r="FV67" s="95"/>
      <c r="FW67" s="95"/>
      <c r="FX67" s="95"/>
      <c r="FY67" s="95"/>
      <c r="FZ67" s="95"/>
      <c r="GA67" s="95"/>
      <c r="GB67" s="95"/>
      <c r="GC67" s="95"/>
      <c r="GD67" s="95"/>
      <c r="GE67" s="95"/>
      <c r="GF67" s="95"/>
      <c r="GG67" s="95"/>
      <c r="GH67" s="95"/>
      <c r="GI67" s="95"/>
      <c r="GJ67" s="95"/>
      <c r="GK67" s="95"/>
      <c r="GL67" s="95"/>
      <c r="GM67" s="95"/>
      <c r="GN67" s="95"/>
      <c r="GO67" s="95"/>
      <c r="GP67" s="95"/>
      <c r="GQ67" s="95"/>
      <c r="GR67" s="95"/>
      <c r="GS67" s="95"/>
      <c r="GT67" s="95"/>
      <c r="GU67" s="95"/>
      <c r="GV67" s="95"/>
      <c r="GW67" s="95"/>
      <c r="GX67" s="95"/>
      <c r="GY67" s="95"/>
      <c r="GZ67" s="95"/>
      <c r="HA67" s="95"/>
      <c r="HB67" s="95"/>
      <c r="HC67" s="95"/>
      <c r="HD67" s="95"/>
      <c r="HE67" s="95"/>
      <c r="HF67" s="95"/>
      <c r="HG67" s="95"/>
      <c r="HH67" s="95"/>
      <c r="HI67" s="95"/>
      <c r="HJ67" s="95"/>
      <c r="HK67" s="95"/>
      <c r="HL67" s="95"/>
      <c r="HM67" s="95"/>
      <c r="HN67" s="95"/>
      <c r="HO67" s="95"/>
      <c r="HP67" s="95"/>
      <c r="HQ67" s="95"/>
      <c r="HR67" s="95"/>
      <c r="HS67" s="95"/>
      <c r="HT67" s="95"/>
      <c r="HU67" s="95"/>
      <c r="HV67" s="95"/>
      <c r="HW67" s="95"/>
      <c r="HX67" s="95"/>
      <c r="HY67" s="95"/>
      <c r="HZ67" s="95"/>
      <c r="IA67" s="95"/>
      <c r="IB67" s="95"/>
      <c r="IC67" s="95"/>
      <c r="ID67" s="95"/>
      <c r="IE67" s="95"/>
      <c r="IF67" s="95"/>
      <c r="IG67" s="95"/>
      <c r="IH67" s="95"/>
      <c r="II67" s="95"/>
      <c r="IJ67" s="95"/>
      <c r="IK67" s="95"/>
      <c r="IL67" s="95"/>
      <c r="IM67" s="95"/>
      <c r="IN67" s="95"/>
      <c r="IO67" s="95"/>
      <c r="IP67" s="95"/>
      <c r="IQ67" s="95"/>
      <c r="IR67" s="95"/>
      <c r="IS67" s="95"/>
      <c r="IT67" s="95"/>
      <c r="IU67" s="95"/>
      <c r="IV67" s="96"/>
    </row>
    <row r="68" spans="1:256" ht="15" customHeight="1" x14ac:dyDescent="0.25">
      <c r="A68" s="131" t="s">
        <v>186</v>
      </c>
      <c r="B68" s="106">
        <v>265</v>
      </c>
      <c r="C68" s="133" t="s">
        <v>187</v>
      </c>
      <c r="D68" s="94"/>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c r="CN68" s="95"/>
      <c r="CO68" s="95"/>
      <c r="CP68" s="95"/>
      <c r="CQ68" s="95"/>
      <c r="CR68" s="95"/>
      <c r="CS68" s="95"/>
      <c r="CT68" s="95"/>
      <c r="CU68" s="95"/>
      <c r="CV68" s="95"/>
      <c r="CW68" s="95"/>
      <c r="CX68" s="95"/>
      <c r="CY68" s="95"/>
      <c r="CZ68" s="95"/>
      <c r="DA68" s="95"/>
      <c r="DB68" s="95"/>
      <c r="DC68" s="95"/>
      <c r="DD68" s="95"/>
      <c r="DE68" s="95"/>
      <c r="DF68" s="95"/>
      <c r="DG68" s="95"/>
      <c r="DH68" s="95"/>
      <c r="DI68" s="95"/>
      <c r="DJ68" s="95"/>
      <c r="DK68" s="95"/>
      <c r="DL68" s="95"/>
      <c r="DM68" s="95"/>
      <c r="DN68" s="95"/>
      <c r="DO68" s="95"/>
      <c r="DP68" s="95"/>
      <c r="DQ68" s="95"/>
      <c r="DR68" s="95"/>
      <c r="DS68" s="95"/>
      <c r="DT68" s="95"/>
      <c r="DU68" s="95"/>
      <c r="DV68" s="95"/>
      <c r="DW68" s="95"/>
      <c r="DX68" s="95"/>
      <c r="DY68" s="95"/>
      <c r="DZ68" s="95"/>
      <c r="EA68" s="95"/>
      <c r="EB68" s="95"/>
      <c r="EC68" s="95"/>
      <c r="ED68" s="95"/>
      <c r="EE68" s="95"/>
      <c r="EF68" s="95"/>
      <c r="EG68" s="95"/>
      <c r="EH68" s="95"/>
      <c r="EI68" s="95"/>
      <c r="EJ68" s="95"/>
      <c r="EK68" s="95"/>
      <c r="EL68" s="95"/>
      <c r="EM68" s="95"/>
      <c r="EN68" s="95"/>
      <c r="EO68" s="95"/>
      <c r="EP68" s="95"/>
      <c r="EQ68" s="95"/>
      <c r="ER68" s="95"/>
      <c r="ES68" s="95"/>
      <c r="ET68" s="95"/>
      <c r="EU68" s="95"/>
      <c r="EV68" s="95"/>
      <c r="EW68" s="95"/>
      <c r="EX68" s="95"/>
      <c r="EY68" s="95"/>
      <c r="EZ68" s="95"/>
      <c r="FA68" s="95"/>
      <c r="FB68" s="95"/>
      <c r="FC68" s="95"/>
      <c r="FD68" s="95"/>
      <c r="FE68" s="95"/>
      <c r="FF68" s="95"/>
      <c r="FG68" s="95"/>
      <c r="FH68" s="95"/>
      <c r="FI68" s="95"/>
      <c r="FJ68" s="95"/>
      <c r="FK68" s="95"/>
      <c r="FL68" s="95"/>
      <c r="FM68" s="95"/>
      <c r="FN68" s="95"/>
      <c r="FO68" s="95"/>
      <c r="FP68" s="95"/>
      <c r="FQ68" s="95"/>
      <c r="FR68" s="95"/>
      <c r="FS68" s="95"/>
      <c r="FT68" s="95"/>
      <c r="FU68" s="95"/>
      <c r="FV68" s="95"/>
      <c r="FW68" s="95"/>
      <c r="FX68" s="95"/>
      <c r="FY68" s="95"/>
      <c r="FZ68" s="95"/>
      <c r="GA68" s="95"/>
      <c r="GB68" s="95"/>
      <c r="GC68" s="95"/>
      <c r="GD68" s="95"/>
      <c r="GE68" s="95"/>
      <c r="GF68" s="95"/>
      <c r="GG68" s="95"/>
      <c r="GH68" s="95"/>
      <c r="GI68" s="95"/>
      <c r="GJ68" s="95"/>
      <c r="GK68" s="95"/>
      <c r="GL68" s="95"/>
      <c r="GM68" s="95"/>
      <c r="GN68" s="95"/>
      <c r="GO68" s="95"/>
      <c r="GP68" s="95"/>
      <c r="GQ68" s="95"/>
      <c r="GR68" s="95"/>
      <c r="GS68" s="95"/>
      <c r="GT68" s="95"/>
      <c r="GU68" s="95"/>
      <c r="GV68" s="95"/>
      <c r="GW68" s="95"/>
      <c r="GX68" s="95"/>
      <c r="GY68" s="95"/>
      <c r="GZ68" s="95"/>
      <c r="HA68" s="95"/>
      <c r="HB68" s="95"/>
      <c r="HC68" s="95"/>
      <c r="HD68" s="95"/>
      <c r="HE68" s="95"/>
      <c r="HF68" s="95"/>
      <c r="HG68" s="95"/>
      <c r="HH68" s="95"/>
      <c r="HI68" s="95"/>
      <c r="HJ68" s="95"/>
      <c r="HK68" s="95"/>
      <c r="HL68" s="95"/>
      <c r="HM68" s="95"/>
      <c r="HN68" s="95"/>
      <c r="HO68" s="95"/>
      <c r="HP68" s="95"/>
      <c r="HQ68" s="95"/>
      <c r="HR68" s="95"/>
      <c r="HS68" s="95"/>
      <c r="HT68" s="95"/>
      <c r="HU68" s="95"/>
      <c r="HV68" s="95"/>
      <c r="HW68" s="95"/>
      <c r="HX68" s="95"/>
      <c r="HY68" s="95"/>
      <c r="HZ68" s="95"/>
      <c r="IA68" s="95"/>
      <c r="IB68" s="95"/>
      <c r="IC68" s="95"/>
      <c r="ID68" s="95"/>
      <c r="IE68" s="95"/>
      <c r="IF68" s="95"/>
      <c r="IG68" s="95"/>
      <c r="IH68" s="95"/>
      <c r="II68" s="95"/>
      <c r="IJ68" s="95"/>
      <c r="IK68" s="95"/>
      <c r="IL68" s="95"/>
      <c r="IM68" s="95"/>
      <c r="IN68" s="95"/>
      <c r="IO68" s="95"/>
      <c r="IP68" s="95"/>
      <c r="IQ68" s="95"/>
      <c r="IR68" s="95"/>
      <c r="IS68" s="95"/>
      <c r="IT68" s="95"/>
      <c r="IU68" s="95"/>
      <c r="IV68" s="96"/>
    </row>
    <row r="69" spans="1:256" s="134" customFormat="1" ht="15.75" x14ac:dyDescent="0.25">
      <c r="A69" s="121" t="s">
        <v>89</v>
      </c>
      <c r="B69" s="122">
        <v>45262</v>
      </c>
      <c r="C69" s="135" t="s">
        <v>90</v>
      </c>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124"/>
      <c r="BD69" s="124"/>
      <c r="BE69" s="124"/>
      <c r="BF69" s="124"/>
      <c r="BG69" s="124"/>
      <c r="BH69" s="124"/>
      <c r="BI69" s="124"/>
      <c r="BJ69" s="124"/>
      <c r="BK69" s="124"/>
      <c r="BL69" s="124"/>
      <c r="BM69" s="124"/>
      <c r="BN69" s="124"/>
      <c r="BO69" s="124"/>
      <c r="BP69" s="124"/>
      <c r="BQ69" s="124"/>
      <c r="BR69" s="124"/>
      <c r="BS69" s="124"/>
      <c r="BT69" s="124"/>
      <c r="BU69" s="124"/>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c r="DE69" s="124"/>
      <c r="DF69" s="124"/>
      <c r="DG69" s="124"/>
      <c r="DH69" s="124"/>
      <c r="DI69" s="124"/>
      <c r="DJ69" s="124"/>
      <c r="DK69" s="124"/>
      <c r="DL69" s="124"/>
      <c r="DM69" s="124"/>
      <c r="DN69" s="124"/>
      <c r="DO69" s="124"/>
      <c r="DP69" s="124"/>
      <c r="DQ69" s="124"/>
      <c r="DR69" s="124"/>
      <c r="DS69" s="124"/>
      <c r="DT69" s="124"/>
      <c r="DU69" s="124"/>
      <c r="DV69" s="124"/>
      <c r="DW69" s="124"/>
      <c r="DX69" s="124"/>
      <c r="DY69" s="124"/>
      <c r="DZ69" s="124"/>
      <c r="EA69" s="124"/>
      <c r="EB69" s="124"/>
      <c r="EC69" s="124"/>
      <c r="ED69" s="124"/>
      <c r="EE69" s="124"/>
      <c r="EF69" s="124"/>
      <c r="EG69" s="124"/>
      <c r="EH69" s="124"/>
      <c r="EI69" s="124"/>
      <c r="EJ69" s="124"/>
      <c r="EK69" s="124"/>
      <c r="EL69" s="124"/>
      <c r="EM69" s="124"/>
      <c r="EN69" s="124"/>
      <c r="EO69" s="124"/>
      <c r="EP69" s="124"/>
      <c r="EQ69" s="124"/>
      <c r="ER69" s="124"/>
      <c r="ES69" s="124"/>
      <c r="ET69" s="124"/>
      <c r="EU69" s="124"/>
      <c r="EV69" s="124"/>
      <c r="EW69" s="124"/>
      <c r="EX69" s="124"/>
      <c r="EY69" s="124"/>
      <c r="EZ69" s="124"/>
      <c r="FA69" s="124"/>
      <c r="FB69" s="124"/>
      <c r="FC69" s="124"/>
      <c r="FD69" s="124"/>
      <c r="FE69" s="124"/>
      <c r="FF69" s="124"/>
      <c r="FG69" s="124"/>
      <c r="FH69" s="124"/>
      <c r="FI69" s="124"/>
      <c r="FJ69" s="124"/>
      <c r="FK69" s="124"/>
      <c r="FL69" s="124"/>
      <c r="FM69" s="124"/>
      <c r="FN69" s="124"/>
      <c r="FO69" s="124"/>
      <c r="FP69" s="124"/>
      <c r="FQ69" s="124"/>
      <c r="FR69" s="124"/>
      <c r="FS69" s="124"/>
      <c r="FT69" s="124"/>
      <c r="FU69" s="124"/>
      <c r="FV69" s="124"/>
      <c r="FW69" s="124"/>
      <c r="FX69" s="124"/>
      <c r="FY69" s="124"/>
      <c r="FZ69" s="124"/>
      <c r="GA69" s="124"/>
      <c r="GB69" s="124"/>
      <c r="GC69" s="124"/>
      <c r="GD69" s="124"/>
      <c r="GE69" s="124"/>
      <c r="GF69" s="124"/>
      <c r="GG69" s="124"/>
      <c r="GH69" s="124"/>
      <c r="GI69" s="124"/>
      <c r="GJ69" s="124"/>
      <c r="GK69" s="124"/>
      <c r="GL69" s="124"/>
      <c r="GM69" s="124"/>
      <c r="GN69" s="124"/>
      <c r="GO69" s="124"/>
      <c r="GP69" s="124"/>
      <c r="GQ69" s="124"/>
      <c r="GR69" s="124"/>
      <c r="GS69" s="124"/>
      <c r="GT69" s="124"/>
      <c r="GU69" s="124"/>
      <c r="GV69" s="124"/>
      <c r="GW69" s="124"/>
      <c r="GX69" s="124"/>
      <c r="GY69" s="124"/>
      <c r="GZ69" s="124"/>
      <c r="HA69" s="124"/>
      <c r="HB69" s="124"/>
      <c r="HC69" s="124"/>
      <c r="HD69" s="124"/>
      <c r="HE69" s="124"/>
      <c r="HF69" s="124"/>
      <c r="HG69" s="124"/>
      <c r="HH69" s="124"/>
      <c r="HI69" s="124"/>
      <c r="HJ69" s="124"/>
      <c r="HK69" s="124"/>
      <c r="HL69" s="124"/>
      <c r="HM69" s="124"/>
      <c r="HN69" s="124"/>
      <c r="HO69" s="124"/>
      <c r="HP69" s="124"/>
      <c r="HQ69" s="124"/>
      <c r="HR69" s="124"/>
      <c r="HS69" s="124"/>
      <c r="HT69" s="124"/>
      <c r="HU69" s="124"/>
      <c r="HV69" s="124"/>
      <c r="HW69" s="124"/>
      <c r="HX69" s="124"/>
      <c r="HY69" s="124"/>
      <c r="HZ69" s="124"/>
      <c r="IA69" s="124"/>
      <c r="IB69" s="124"/>
      <c r="IC69" s="124"/>
      <c r="ID69" s="124"/>
      <c r="IE69" s="124"/>
      <c r="IF69" s="124"/>
      <c r="IG69" s="124"/>
      <c r="IH69" s="124"/>
      <c r="II69" s="124"/>
      <c r="IJ69" s="124"/>
      <c r="IK69" s="124"/>
      <c r="IL69" s="124"/>
      <c r="IM69" s="124"/>
      <c r="IN69" s="124"/>
      <c r="IO69" s="124"/>
      <c r="IP69" s="124"/>
      <c r="IQ69" s="124"/>
      <c r="IR69" s="124"/>
      <c r="IS69" s="124"/>
      <c r="IT69" s="124"/>
      <c r="IU69" s="124"/>
    </row>
    <row r="70" spans="1:256" s="129" customFormat="1" ht="15.75" x14ac:dyDescent="0.25">
      <c r="A70" s="121" t="s">
        <v>91</v>
      </c>
      <c r="B70" s="126">
        <v>0.125</v>
      </c>
      <c r="C70" s="127" t="s">
        <v>188</v>
      </c>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8"/>
      <c r="BR70" s="128"/>
      <c r="BS70" s="128"/>
      <c r="BT70" s="128"/>
      <c r="BU70" s="128"/>
      <c r="BV70" s="128"/>
      <c r="BW70" s="128"/>
      <c r="BX70" s="128"/>
      <c r="BY70" s="128"/>
      <c r="BZ70" s="128"/>
      <c r="CA70" s="128"/>
      <c r="CB70" s="128"/>
      <c r="CC70" s="128"/>
      <c r="CD70" s="128"/>
      <c r="CE70" s="128"/>
      <c r="CF70" s="128"/>
      <c r="CG70" s="128"/>
      <c r="CH70" s="128"/>
      <c r="CI70" s="128"/>
      <c r="CJ70" s="128"/>
      <c r="CK70" s="128"/>
      <c r="CL70" s="128"/>
      <c r="CM70" s="128"/>
      <c r="CN70" s="128"/>
      <c r="CO70" s="128"/>
      <c r="CP70" s="128"/>
      <c r="CQ70" s="128"/>
      <c r="CR70" s="128"/>
      <c r="CS70" s="128"/>
      <c r="CT70" s="128"/>
      <c r="CU70" s="128"/>
      <c r="CV70" s="128"/>
      <c r="CW70" s="128"/>
      <c r="CX70" s="128"/>
      <c r="CY70" s="128"/>
      <c r="CZ70" s="128"/>
      <c r="DA70" s="128"/>
      <c r="DB70" s="128"/>
      <c r="DC70" s="128"/>
      <c r="DD70" s="128"/>
      <c r="DE70" s="128"/>
      <c r="DF70" s="128"/>
      <c r="DG70" s="128"/>
      <c r="DH70" s="128"/>
      <c r="DI70" s="128"/>
      <c r="DJ70" s="128"/>
      <c r="DK70" s="128"/>
      <c r="DL70" s="128"/>
      <c r="DM70" s="128"/>
      <c r="DN70" s="128"/>
      <c r="DO70" s="128"/>
      <c r="DP70" s="128"/>
      <c r="DQ70" s="128"/>
      <c r="DR70" s="128"/>
      <c r="DS70" s="128"/>
      <c r="DT70" s="128"/>
      <c r="DU70" s="128"/>
      <c r="DV70" s="128"/>
      <c r="DW70" s="128"/>
      <c r="DX70" s="128"/>
      <c r="DY70" s="128"/>
      <c r="DZ70" s="128"/>
      <c r="EA70" s="128"/>
      <c r="EB70" s="128"/>
      <c r="EC70" s="128"/>
      <c r="ED70" s="128"/>
      <c r="EE70" s="128"/>
      <c r="EF70" s="128"/>
      <c r="EG70" s="128"/>
      <c r="EH70" s="128"/>
      <c r="EI70" s="128"/>
      <c r="EJ70" s="128"/>
      <c r="EK70" s="128"/>
      <c r="EL70" s="128"/>
      <c r="EM70" s="128"/>
      <c r="EN70" s="128"/>
      <c r="EO70" s="128"/>
      <c r="EP70" s="128"/>
      <c r="EQ70" s="128"/>
      <c r="ER70" s="128"/>
      <c r="ES70" s="128"/>
      <c r="ET70" s="128"/>
      <c r="EU70" s="128"/>
      <c r="EV70" s="128"/>
      <c r="EW70" s="128"/>
      <c r="EX70" s="128"/>
      <c r="EY70" s="128"/>
      <c r="EZ70" s="128"/>
      <c r="FA70" s="128"/>
      <c r="FB70" s="128"/>
      <c r="FC70" s="128"/>
      <c r="FD70" s="128"/>
      <c r="FE70" s="128"/>
      <c r="FF70" s="128"/>
      <c r="FG70" s="128"/>
      <c r="FH70" s="128"/>
      <c r="FI70" s="128"/>
      <c r="FJ70" s="128"/>
      <c r="FK70" s="128"/>
      <c r="FL70" s="128"/>
      <c r="FM70" s="128"/>
      <c r="FN70" s="128"/>
      <c r="FO70" s="128"/>
      <c r="FP70" s="128"/>
      <c r="FQ70" s="128"/>
      <c r="FR70" s="128"/>
      <c r="FS70" s="128"/>
      <c r="FT70" s="128"/>
      <c r="FU70" s="128"/>
      <c r="FV70" s="128"/>
      <c r="FW70" s="128"/>
      <c r="FX70" s="128"/>
      <c r="FY70" s="128"/>
      <c r="FZ70" s="128"/>
      <c r="GA70" s="128"/>
      <c r="GB70" s="128"/>
      <c r="GC70" s="128"/>
      <c r="GD70" s="128"/>
      <c r="GE70" s="128"/>
      <c r="GF70" s="128"/>
      <c r="GG70" s="128"/>
      <c r="GH70" s="128"/>
      <c r="GI70" s="128"/>
      <c r="GJ70" s="128"/>
      <c r="GK70" s="128"/>
      <c r="GL70" s="128"/>
      <c r="GM70" s="128"/>
      <c r="GN70" s="128"/>
      <c r="GO70" s="128"/>
      <c r="GP70" s="128"/>
      <c r="GQ70" s="128"/>
      <c r="GR70" s="128"/>
      <c r="GS70" s="128"/>
      <c r="GT70" s="128"/>
      <c r="GU70" s="128"/>
      <c r="GV70" s="128"/>
      <c r="GW70" s="128"/>
      <c r="GX70" s="128"/>
      <c r="GY70" s="128"/>
      <c r="GZ70" s="128"/>
      <c r="HA70" s="128"/>
      <c r="HB70" s="128"/>
      <c r="HC70" s="128"/>
      <c r="HD70" s="128"/>
      <c r="HE70" s="128"/>
      <c r="HF70" s="128"/>
      <c r="HG70" s="128"/>
      <c r="HH70" s="128"/>
      <c r="HI70" s="128"/>
      <c r="HJ70" s="128"/>
      <c r="HK70" s="128"/>
      <c r="HL70" s="128"/>
      <c r="HM70" s="128"/>
      <c r="HN70" s="128"/>
      <c r="HO70" s="128"/>
      <c r="HP70" s="128"/>
      <c r="HQ70" s="128"/>
      <c r="HR70" s="128"/>
      <c r="HS70" s="128"/>
      <c r="HT70" s="128"/>
      <c r="HU70" s="128"/>
      <c r="HV70" s="128"/>
      <c r="HW70" s="128"/>
      <c r="HX70" s="128"/>
      <c r="HY70" s="128"/>
      <c r="HZ70" s="128"/>
      <c r="IA70" s="128"/>
      <c r="IB70" s="128"/>
      <c r="IC70" s="128"/>
      <c r="ID70" s="128"/>
      <c r="IE70" s="128"/>
      <c r="IF70" s="128"/>
      <c r="IG70" s="128"/>
      <c r="IH70" s="128"/>
      <c r="II70" s="128"/>
      <c r="IJ70" s="128"/>
      <c r="IK70" s="128"/>
      <c r="IL70" s="128"/>
      <c r="IM70" s="128"/>
      <c r="IN70" s="128"/>
      <c r="IO70" s="128"/>
      <c r="IP70" s="128"/>
      <c r="IQ70" s="128"/>
      <c r="IR70" s="128"/>
      <c r="IS70" s="128"/>
      <c r="IT70" s="128"/>
      <c r="IU70" s="128"/>
    </row>
    <row r="71" spans="1:256" s="136" customFormat="1" ht="15" customHeight="1" x14ac:dyDescent="0.25">
      <c r="A71" s="121" t="s">
        <v>92</v>
      </c>
      <c r="B71" s="122">
        <v>45262</v>
      </c>
      <c r="C71" s="135" t="s">
        <v>93</v>
      </c>
      <c r="D71" s="128"/>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c r="AX71" s="124"/>
      <c r="AY71" s="124"/>
      <c r="AZ71" s="124"/>
      <c r="BA71" s="124"/>
      <c r="BB71" s="124"/>
      <c r="BC71" s="124"/>
      <c r="BD71" s="124"/>
      <c r="BE71" s="124"/>
      <c r="BF71" s="124"/>
      <c r="BG71" s="124"/>
      <c r="BH71" s="124"/>
      <c r="BI71" s="124"/>
      <c r="BJ71" s="124"/>
      <c r="BK71" s="124"/>
      <c r="BL71" s="124"/>
      <c r="BM71" s="124"/>
      <c r="BN71" s="124"/>
      <c r="BO71" s="124"/>
      <c r="BP71" s="124"/>
      <c r="BQ71" s="124"/>
      <c r="BR71" s="124"/>
      <c r="BS71" s="124"/>
      <c r="BT71" s="124"/>
      <c r="BU71" s="124"/>
      <c r="BV71" s="124"/>
      <c r="BW71" s="124"/>
      <c r="BX71" s="124"/>
      <c r="BY71" s="124"/>
      <c r="BZ71" s="124"/>
      <c r="CA71" s="124"/>
      <c r="CB71" s="124"/>
      <c r="CC71" s="124"/>
      <c r="CD71" s="124"/>
      <c r="CE71" s="124"/>
      <c r="CF71" s="124"/>
      <c r="CG71" s="124"/>
      <c r="CH71" s="124"/>
      <c r="CI71" s="124"/>
      <c r="CJ71" s="124"/>
      <c r="CK71" s="124"/>
      <c r="CL71" s="124"/>
      <c r="CM71" s="124"/>
      <c r="CN71" s="124"/>
      <c r="CO71" s="124"/>
      <c r="CP71" s="124"/>
      <c r="CQ71" s="124"/>
      <c r="CR71" s="124"/>
      <c r="CS71" s="124"/>
      <c r="CT71" s="124"/>
      <c r="CU71" s="124"/>
      <c r="CV71" s="124"/>
      <c r="CW71" s="124"/>
      <c r="CX71" s="124"/>
      <c r="CY71" s="124"/>
      <c r="CZ71" s="124"/>
      <c r="DA71" s="124"/>
      <c r="DB71" s="124"/>
      <c r="DC71" s="124"/>
      <c r="DD71" s="124"/>
      <c r="DE71" s="124"/>
      <c r="DF71" s="124"/>
      <c r="DG71" s="124"/>
      <c r="DH71" s="124"/>
      <c r="DI71" s="124"/>
      <c r="DJ71" s="124"/>
      <c r="DK71" s="124"/>
      <c r="DL71" s="124"/>
      <c r="DM71" s="124"/>
      <c r="DN71" s="124"/>
      <c r="DO71" s="124"/>
      <c r="DP71" s="124"/>
      <c r="DQ71" s="124"/>
      <c r="DR71" s="124"/>
      <c r="DS71" s="124"/>
      <c r="DT71" s="124"/>
      <c r="DU71" s="124"/>
      <c r="DV71" s="124"/>
      <c r="DW71" s="124"/>
      <c r="DX71" s="124"/>
      <c r="DY71" s="124"/>
      <c r="DZ71" s="124"/>
      <c r="EA71" s="124"/>
      <c r="EB71" s="124"/>
      <c r="EC71" s="124"/>
      <c r="ED71" s="124"/>
      <c r="EE71" s="124"/>
      <c r="EF71" s="124"/>
      <c r="EG71" s="124"/>
      <c r="EH71" s="124"/>
      <c r="EI71" s="124"/>
      <c r="EJ71" s="124"/>
      <c r="EK71" s="124"/>
      <c r="EL71" s="124"/>
      <c r="EM71" s="124"/>
      <c r="EN71" s="124"/>
      <c r="EO71" s="124"/>
      <c r="EP71" s="124"/>
      <c r="EQ71" s="124"/>
      <c r="ER71" s="124"/>
      <c r="ES71" s="124"/>
      <c r="ET71" s="124"/>
      <c r="EU71" s="124"/>
      <c r="EV71" s="124"/>
      <c r="EW71" s="124"/>
      <c r="EX71" s="124"/>
      <c r="EY71" s="124"/>
      <c r="EZ71" s="124"/>
      <c r="FA71" s="124"/>
      <c r="FB71" s="124"/>
      <c r="FC71" s="124"/>
      <c r="FD71" s="124"/>
      <c r="FE71" s="124"/>
      <c r="FF71" s="124"/>
      <c r="FG71" s="124"/>
      <c r="FH71" s="124"/>
      <c r="FI71" s="124"/>
      <c r="FJ71" s="124"/>
      <c r="FK71" s="124"/>
      <c r="FL71" s="124"/>
      <c r="FM71" s="124"/>
      <c r="FN71" s="124"/>
      <c r="FO71" s="124"/>
      <c r="FP71" s="124"/>
      <c r="FQ71" s="124"/>
      <c r="FR71" s="124"/>
      <c r="FS71" s="124"/>
      <c r="FT71" s="124"/>
      <c r="FU71" s="124"/>
      <c r="FV71" s="124"/>
      <c r="FW71" s="124"/>
      <c r="FX71" s="124"/>
      <c r="FY71" s="124"/>
      <c r="FZ71" s="124"/>
      <c r="GA71" s="124"/>
      <c r="GB71" s="124"/>
      <c r="GC71" s="124"/>
      <c r="GD71" s="124"/>
      <c r="GE71" s="124"/>
      <c r="GF71" s="124"/>
      <c r="GG71" s="124"/>
      <c r="GH71" s="124"/>
      <c r="GI71" s="124"/>
      <c r="GJ71" s="124"/>
      <c r="GK71" s="124"/>
      <c r="GL71" s="124"/>
      <c r="GM71" s="124"/>
      <c r="GN71" s="124"/>
      <c r="GO71" s="124"/>
      <c r="GP71" s="124"/>
      <c r="GQ71" s="124"/>
      <c r="GR71" s="124"/>
      <c r="GS71" s="124"/>
      <c r="GT71" s="124"/>
      <c r="GU71" s="124"/>
      <c r="GV71" s="124"/>
      <c r="GW71" s="124"/>
      <c r="GX71" s="124"/>
      <c r="GY71" s="124"/>
      <c r="GZ71" s="124"/>
      <c r="HA71" s="124"/>
      <c r="HB71" s="124"/>
      <c r="HC71" s="124"/>
      <c r="HD71" s="124"/>
      <c r="HE71" s="124"/>
      <c r="HF71" s="124"/>
      <c r="HG71" s="124"/>
      <c r="HH71" s="124"/>
      <c r="HI71" s="124"/>
      <c r="HJ71" s="124"/>
      <c r="HK71" s="124"/>
      <c r="HL71" s="124"/>
      <c r="HM71" s="124"/>
      <c r="HN71" s="124"/>
      <c r="HO71" s="124"/>
      <c r="HP71" s="124"/>
      <c r="HQ71" s="124"/>
      <c r="HR71" s="124"/>
      <c r="HS71" s="124"/>
      <c r="HT71" s="124"/>
      <c r="HU71" s="124"/>
      <c r="HV71" s="124"/>
      <c r="HW71" s="124"/>
      <c r="HX71" s="124"/>
      <c r="HY71" s="124"/>
      <c r="HZ71" s="124"/>
      <c r="IA71" s="124"/>
      <c r="IB71" s="124"/>
      <c r="IC71" s="124"/>
      <c r="ID71" s="124"/>
      <c r="IE71" s="124"/>
      <c r="IF71" s="124"/>
      <c r="IG71" s="124"/>
      <c r="IH71" s="124"/>
      <c r="II71" s="124"/>
      <c r="IJ71" s="124"/>
      <c r="IK71" s="124"/>
      <c r="IL71" s="124"/>
      <c r="IM71" s="124"/>
      <c r="IN71" s="124"/>
      <c r="IO71" s="124"/>
      <c r="IP71" s="124"/>
      <c r="IQ71" s="124"/>
      <c r="IR71" s="124"/>
      <c r="IS71" s="124"/>
      <c r="IT71" s="124"/>
      <c r="IU71" s="124"/>
    </row>
    <row r="72" spans="1:256" s="129" customFormat="1" ht="15" customHeight="1" x14ac:dyDescent="0.25">
      <c r="A72" s="121" t="s">
        <v>94</v>
      </c>
      <c r="B72" s="126">
        <v>0.46875</v>
      </c>
      <c r="C72" s="127" t="s">
        <v>189</v>
      </c>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c r="BJ72" s="128"/>
      <c r="BK72" s="128"/>
      <c r="BL72" s="128"/>
      <c r="BM72" s="128"/>
      <c r="BN72" s="128"/>
      <c r="BO72" s="128"/>
      <c r="BP72" s="128"/>
      <c r="BQ72" s="128"/>
      <c r="BR72" s="128"/>
      <c r="BS72" s="128"/>
      <c r="BT72" s="128"/>
      <c r="BU72" s="128"/>
      <c r="BV72" s="128"/>
      <c r="BW72" s="128"/>
      <c r="BX72" s="128"/>
      <c r="BY72" s="128"/>
      <c r="BZ72" s="128"/>
      <c r="CA72" s="128"/>
      <c r="CB72" s="128"/>
      <c r="CC72" s="128"/>
      <c r="CD72" s="128"/>
      <c r="CE72" s="128"/>
      <c r="CF72" s="128"/>
      <c r="CG72" s="128"/>
      <c r="CH72" s="128"/>
      <c r="CI72" s="128"/>
      <c r="CJ72" s="128"/>
      <c r="CK72" s="128"/>
      <c r="CL72" s="128"/>
      <c r="CM72" s="128"/>
      <c r="CN72" s="128"/>
      <c r="CO72" s="128"/>
      <c r="CP72" s="128"/>
      <c r="CQ72" s="128"/>
      <c r="CR72" s="128"/>
      <c r="CS72" s="128"/>
      <c r="CT72" s="128"/>
      <c r="CU72" s="128"/>
      <c r="CV72" s="128"/>
      <c r="CW72" s="128"/>
      <c r="CX72" s="128"/>
      <c r="CY72" s="128"/>
      <c r="CZ72" s="128"/>
      <c r="DA72" s="128"/>
      <c r="DB72" s="128"/>
      <c r="DC72" s="128"/>
      <c r="DD72" s="128"/>
      <c r="DE72" s="128"/>
      <c r="DF72" s="128"/>
      <c r="DG72" s="128"/>
      <c r="DH72" s="128"/>
      <c r="DI72" s="128"/>
      <c r="DJ72" s="128"/>
      <c r="DK72" s="128"/>
      <c r="DL72" s="128"/>
      <c r="DM72" s="128"/>
      <c r="DN72" s="128"/>
      <c r="DO72" s="128"/>
      <c r="DP72" s="128"/>
      <c r="DQ72" s="128"/>
      <c r="DR72" s="128"/>
      <c r="DS72" s="128"/>
      <c r="DT72" s="128"/>
      <c r="DU72" s="128"/>
      <c r="DV72" s="128"/>
      <c r="DW72" s="128"/>
      <c r="DX72" s="128"/>
      <c r="DY72" s="128"/>
      <c r="DZ72" s="128"/>
      <c r="EA72" s="128"/>
      <c r="EB72" s="128"/>
      <c r="EC72" s="128"/>
      <c r="ED72" s="128"/>
      <c r="EE72" s="128"/>
      <c r="EF72" s="128"/>
      <c r="EG72" s="128"/>
      <c r="EH72" s="128"/>
      <c r="EI72" s="128"/>
      <c r="EJ72" s="128"/>
      <c r="EK72" s="128"/>
      <c r="EL72" s="128"/>
      <c r="EM72" s="128"/>
      <c r="EN72" s="128"/>
      <c r="EO72" s="128"/>
      <c r="EP72" s="128"/>
      <c r="EQ72" s="128"/>
      <c r="ER72" s="128"/>
      <c r="ES72" s="128"/>
      <c r="ET72" s="128"/>
      <c r="EU72" s="128"/>
      <c r="EV72" s="128"/>
      <c r="EW72" s="128"/>
      <c r="EX72" s="128"/>
      <c r="EY72" s="128"/>
      <c r="EZ72" s="128"/>
      <c r="FA72" s="128"/>
      <c r="FB72" s="128"/>
      <c r="FC72" s="128"/>
      <c r="FD72" s="128"/>
      <c r="FE72" s="128"/>
      <c r="FF72" s="128"/>
      <c r="FG72" s="128"/>
      <c r="FH72" s="128"/>
      <c r="FI72" s="128"/>
      <c r="FJ72" s="128"/>
      <c r="FK72" s="128"/>
      <c r="FL72" s="128"/>
      <c r="FM72" s="128"/>
      <c r="FN72" s="128"/>
      <c r="FO72" s="128"/>
      <c r="FP72" s="128"/>
      <c r="FQ72" s="128"/>
      <c r="FR72" s="128"/>
      <c r="FS72" s="128"/>
      <c r="FT72" s="128"/>
      <c r="FU72" s="128"/>
      <c r="FV72" s="128"/>
      <c r="FW72" s="128"/>
      <c r="FX72" s="128"/>
      <c r="FY72" s="128"/>
      <c r="FZ72" s="128"/>
      <c r="GA72" s="128"/>
      <c r="GB72" s="128"/>
      <c r="GC72" s="128"/>
      <c r="GD72" s="128"/>
      <c r="GE72" s="128"/>
      <c r="GF72" s="128"/>
      <c r="GG72" s="128"/>
      <c r="GH72" s="128"/>
      <c r="GI72" s="128"/>
      <c r="GJ72" s="128"/>
      <c r="GK72" s="128"/>
      <c r="GL72" s="128"/>
      <c r="GM72" s="128"/>
      <c r="GN72" s="128"/>
      <c r="GO72" s="128"/>
      <c r="GP72" s="128"/>
      <c r="GQ72" s="128"/>
      <c r="GR72" s="128"/>
      <c r="GS72" s="128"/>
      <c r="GT72" s="128"/>
      <c r="GU72" s="128"/>
      <c r="GV72" s="128"/>
      <c r="GW72" s="128"/>
      <c r="GX72" s="128"/>
      <c r="GY72" s="128"/>
      <c r="GZ72" s="128"/>
      <c r="HA72" s="128"/>
      <c r="HB72" s="128"/>
      <c r="HC72" s="128"/>
      <c r="HD72" s="128"/>
      <c r="HE72" s="128"/>
      <c r="HF72" s="128"/>
      <c r="HG72" s="128"/>
      <c r="HH72" s="128"/>
      <c r="HI72" s="128"/>
      <c r="HJ72" s="128"/>
      <c r="HK72" s="128"/>
      <c r="HL72" s="128"/>
      <c r="HM72" s="128"/>
      <c r="HN72" s="128"/>
      <c r="HO72" s="128"/>
      <c r="HP72" s="128"/>
      <c r="HQ72" s="128"/>
      <c r="HR72" s="128"/>
      <c r="HS72" s="128"/>
      <c r="HT72" s="128"/>
      <c r="HU72" s="128"/>
      <c r="HV72" s="128"/>
      <c r="HW72" s="128"/>
      <c r="HX72" s="128"/>
      <c r="HY72" s="128"/>
      <c r="HZ72" s="128"/>
      <c r="IA72" s="128"/>
      <c r="IB72" s="128"/>
      <c r="IC72" s="128"/>
      <c r="ID72" s="128"/>
      <c r="IE72" s="128"/>
      <c r="IF72" s="128"/>
      <c r="IG72" s="128"/>
      <c r="IH72" s="128"/>
      <c r="II72" s="128"/>
      <c r="IJ72" s="128"/>
      <c r="IK72" s="128"/>
      <c r="IL72" s="128"/>
      <c r="IM72" s="128"/>
      <c r="IN72" s="128"/>
      <c r="IO72" s="128"/>
      <c r="IP72" s="128"/>
      <c r="IQ72" s="128"/>
      <c r="IR72" s="128"/>
      <c r="IS72" s="128"/>
      <c r="IT72" s="128"/>
      <c r="IU72" s="128"/>
    </row>
    <row r="73" spans="1:256" ht="15" customHeight="1" x14ac:dyDescent="0.25">
      <c r="A73" s="63" t="s">
        <v>143</v>
      </c>
      <c r="B73" s="126">
        <v>0.28472222222222221</v>
      </c>
      <c r="C73" s="137" t="s">
        <v>95</v>
      </c>
      <c r="D73" s="128"/>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c r="CN73" s="95"/>
      <c r="CO73" s="95"/>
      <c r="CP73" s="95"/>
      <c r="CQ73" s="95"/>
      <c r="CR73" s="95"/>
      <c r="CS73" s="95"/>
      <c r="CT73" s="95"/>
      <c r="CU73" s="95"/>
      <c r="CV73" s="95"/>
      <c r="CW73" s="95"/>
      <c r="CX73" s="95"/>
      <c r="CY73" s="95"/>
      <c r="CZ73" s="95"/>
      <c r="DA73" s="95"/>
      <c r="DB73" s="95"/>
      <c r="DC73" s="95"/>
      <c r="DD73" s="95"/>
      <c r="DE73" s="95"/>
      <c r="DF73" s="95"/>
      <c r="DG73" s="95"/>
      <c r="DH73" s="95"/>
      <c r="DI73" s="95"/>
      <c r="DJ73" s="95"/>
      <c r="DK73" s="95"/>
      <c r="DL73" s="95"/>
      <c r="DM73" s="95"/>
      <c r="DN73" s="95"/>
      <c r="DO73" s="95"/>
      <c r="DP73" s="95"/>
      <c r="DQ73" s="95"/>
      <c r="DR73" s="95"/>
      <c r="DS73" s="95"/>
      <c r="DT73" s="95"/>
      <c r="DU73" s="95"/>
      <c r="DV73" s="95"/>
      <c r="DW73" s="95"/>
      <c r="DX73" s="95"/>
      <c r="DY73" s="95"/>
      <c r="DZ73" s="95"/>
      <c r="EA73" s="95"/>
      <c r="EB73" s="95"/>
      <c r="EC73" s="95"/>
      <c r="ED73" s="95"/>
      <c r="EE73" s="95"/>
      <c r="EF73" s="95"/>
      <c r="EG73" s="95"/>
      <c r="EH73" s="95"/>
      <c r="EI73" s="95"/>
      <c r="EJ73" s="95"/>
      <c r="EK73" s="95"/>
      <c r="EL73" s="95"/>
      <c r="EM73" s="95"/>
      <c r="EN73" s="95"/>
      <c r="EO73" s="95"/>
      <c r="EP73" s="95"/>
      <c r="EQ73" s="95"/>
      <c r="ER73" s="95"/>
      <c r="ES73" s="95"/>
      <c r="ET73" s="95"/>
      <c r="EU73" s="95"/>
      <c r="EV73" s="95"/>
      <c r="EW73" s="95"/>
      <c r="EX73" s="95"/>
      <c r="EY73" s="95"/>
      <c r="EZ73" s="95"/>
      <c r="FA73" s="95"/>
      <c r="FB73" s="95"/>
      <c r="FC73" s="95"/>
      <c r="FD73" s="95"/>
      <c r="FE73" s="95"/>
      <c r="FF73" s="95"/>
      <c r="FG73" s="95"/>
      <c r="FH73" s="95"/>
      <c r="FI73" s="95"/>
      <c r="FJ73" s="95"/>
      <c r="FK73" s="95"/>
      <c r="FL73" s="95"/>
      <c r="FM73" s="95"/>
      <c r="FN73" s="95"/>
      <c r="FO73" s="95"/>
      <c r="FP73" s="95"/>
      <c r="FQ73" s="95"/>
      <c r="FR73" s="95"/>
      <c r="FS73" s="95"/>
      <c r="FT73" s="95"/>
      <c r="FU73" s="95"/>
      <c r="FV73" s="95"/>
      <c r="FW73" s="95"/>
      <c r="FX73" s="95"/>
      <c r="FY73" s="95"/>
      <c r="FZ73" s="95"/>
      <c r="GA73" s="95"/>
      <c r="GB73" s="95"/>
      <c r="GC73" s="95"/>
      <c r="GD73" s="95"/>
      <c r="GE73" s="95"/>
      <c r="GF73" s="95"/>
      <c r="GG73" s="95"/>
      <c r="GH73" s="95"/>
      <c r="GI73" s="95"/>
      <c r="GJ73" s="95"/>
      <c r="GK73" s="95"/>
      <c r="GL73" s="95"/>
      <c r="GM73" s="95"/>
      <c r="GN73" s="95"/>
      <c r="GO73" s="95"/>
      <c r="GP73" s="95"/>
      <c r="GQ73" s="95"/>
      <c r="GR73" s="95"/>
      <c r="GS73" s="95"/>
      <c r="GT73" s="95"/>
      <c r="GU73" s="95"/>
      <c r="GV73" s="95"/>
      <c r="GW73" s="95"/>
      <c r="GX73" s="95"/>
      <c r="GY73" s="95"/>
      <c r="GZ73" s="95"/>
      <c r="HA73" s="95"/>
      <c r="HB73" s="95"/>
      <c r="HC73" s="95"/>
      <c r="HD73" s="95"/>
      <c r="HE73" s="95"/>
      <c r="HF73" s="95"/>
      <c r="HG73" s="95"/>
      <c r="HH73" s="95"/>
      <c r="HI73" s="95"/>
      <c r="HJ73" s="95"/>
      <c r="HK73" s="95"/>
      <c r="HL73" s="95"/>
      <c r="HM73" s="95"/>
      <c r="HN73" s="95"/>
      <c r="HO73" s="95"/>
      <c r="HP73" s="95"/>
      <c r="HQ73" s="95"/>
      <c r="HR73" s="95"/>
      <c r="HS73" s="95"/>
      <c r="HT73" s="95"/>
      <c r="HU73" s="95"/>
      <c r="HV73" s="95"/>
      <c r="HW73" s="95"/>
      <c r="HX73" s="95"/>
      <c r="HY73" s="95"/>
      <c r="HZ73" s="95"/>
      <c r="IA73" s="95"/>
      <c r="IB73" s="95"/>
      <c r="IC73" s="95"/>
      <c r="ID73" s="95"/>
      <c r="IE73" s="95"/>
      <c r="IF73" s="95"/>
      <c r="IG73" s="95"/>
      <c r="IH73" s="95"/>
      <c r="II73" s="95"/>
      <c r="IJ73" s="95"/>
      <c r="IK73" s="95"/>
      <c r="IL73" s="95"/>
      <c r="IM73" s="95"/>
      <c r="IN73" s="95"/>
      <c r="IO73" s="95"/>
      <c r="IP73" s="95"/>
      <c r="IQ73" s="95"/>
      <c r="IR73" s="95"/>
      <c r="IS73" s="95"/>
      <c r="IT73" s="95"/>
      <c r="IU73" s="95"/>
      <c r="IV73" s="96"/>
    </row>
    <row r="74" spans="1:256" s="136" customFormat="1" ht="15" customHeight="1" x14ac:dyDescent="0.25">
      <c r="A74" s="63" t="str">
        <f>IF(MATCH(C131,C:C,0)&gt;131,"Rows have been added",IF(MATCH(C131,C:C,0)&lt;131,"Rows have been deleted",""))</f>
        <v/>
      </c>
      <c r="B74" s="138"/>
      <c r="C74" s="139" t="s">
        <v>97</v>
      </c>
      <c r="D74" s="140"/>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1"/>
      <c r="FF74" s="141"/>
      <c r="FG74" s="141"/>
      <c r="FH74" s="141"/>
      <c r="FI74" s="141"/>
      <c r="FJ74" s="141"/>
      <c r="FK74" s="141"/>
      <c r="FL74" s="141"/>
      <c r="FM74" s="141"/>
      <c r="FN74" s="141"/>
      <c r="FO74" s="141"/>
      <c r="FP74" s="141"/>
      <c r="FQ74" s="141"/>
      <c r="FR74" s="141"/>
      <c r="FS74" s="141"/>
      <c r="FT74" s="141"/>
      <c r="FU74" s="141"/>
      <c r="FV74" s="141"/>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2"/>
    </row>
    <row r="75" spans="1:256" ht="15" customHeight="1" x14ac:dyDescent="0.25">
      <c r="A75" s="121" t="s">
        <v>98</v>
      </c>
      <c r="B75" s="126"/>
      <c r="C75" s="143" t="s">
        <v>99</v>
      </c>
      <c r="D75" s="95"/>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c r="EB75" s="94"/>
      <c r="EC75" s="94"/>
      <c r="ED75" s="94"/>
      <c r="EE75" s="94"/>
      <c r="EF75" s="94"/>
      <c r="EG75" s="94"/>
      <c r="EH75" s="94"/>
      <c r="EI75" s="94"/>
      <c r="EJ75" s="94"/>
      <c r="EK75" s="94"/>
      <c r="EL75" s="94"/>
      <c r="EM75" s="94"/>
      <c r="EN75" s="94"/>
      <c r="EO75" s="94"/>
      <c r="EP75" s="94"/>
      <c r="EQ75" s="94"/>
      <c r="ER75" s="94"/>
      <c r="ES75" s="94"/>
      <c r="ET75" s="94"/>
      <c r="EU75" s="94"/>
      <c r="EV75" s="94"/>
      <c r="EW75" s="94"/>
      <c r="EX75" s="94"/>
      <c r="EY75" s="94"/>
      <c r="EZ75" s="94"/>
      <c r="FA75" s="94"/>
      <c r="FB75" s="94"/>
      <c r="FC75" s="94"/>
      <c r="FD75" s="94"/>
      <c r="FE75" s="94"/>
      <c r="FF75" s="94"/>
      <c r="FG75" s="94"/>
      <c r="FH75" s="94"/>
      <c r="FI75" s="94"/>
      <c r="FJ75" s="94"/>
      <c r="FK75" s="94"/>
      <c r="FL75" s="94"/>
      <c r="FM75" s="94"/>
      <c r="FN75" s="94"/>
      <c r="FO75" s="94"/>
      <c r="FP75" s="94"/>
      <c r="FQ75" s="94"/>
      <c r="FR75" s="94"/>
      <c r="FS75" s="94"/>
      <c r="FT75" s="94"/>
      <c r="FU75" s="94"/>
      <c r="FV75" s="94"/>
      <c r="FW75" s="94"/>
      <c r="FX75" s="94"/>
      <c r="FY75" s="94"/>
      <c r="FZ75" s="94"/>
      <c r="GA75" s="94"/>
      <c r="GB75" s="94"/>
      <c r="GC75" s="94"/>
      <c r="GD75" s="94"/>
      <c r="GE75" s="94"/>
      <c r="GF75" s="94"/>
      <c r="GG75" s="94"/>
      <c r="GH75" s="94"/>
      <c r="GI75" s="94"/>
      <c r="GJ75" s="94"/>
      <c r="GK75" s="94"/>
      <c r="GL75" s="94"/>
      <c r="GM75" s="94"/>
      <c r="GN75" s="94"/>
      <c r="GO75" s="94"/>
      <c r="GP75" s="94"/>
      <c r="GQ75" s="94"/>
      <c r="GR75" s="94"/>
      <c r="GS75" s="94"/>
      <c r="GT75" s="94"/>
      <c r="GU75" s="94"/>
      <c r="GV75" s="94"/>
      <c r="GW75" s="94"/>
      <c r="GX75" s="94"/>
      <c r="GY75" s="94"/>
      <c r="GZ75" s="94"/>
      <c r="HA75" s="94"/>
      <c r="HB75" s="94"/>
      <c r="HC75" s="94"/>
      <c r="HD75" s="94"/>
      <c r="HE75" s="94"/>
      <c r="HF75" s="94"/>
      <c r="HG75" s="94"/>
      <c r="HH75" s="94"/>
      <c r="HI75" s="94"/>
      <c r="HJ75" s="94"/>
      <c r="HK75" s="94"/>
      <c r="HL75" s="94"/>
      <c r="HM75" s="94"/>
      <c r="HN75" s="94"/>
      <c r="HO75" s="94"/>
      <c r="HP75" s="94"/>
      <c r="HQ75" s="94"/>
      <c r="HR75" s="94"/>
      <c r="HS75" s="94"/>
      <c r="HT75" s="94"/>
      <c r="HU75" s="94"/>
      <c r="HV75" s="94"/>
      <c r="HW75" s="94"/>
      <c r="HX75" s="94"/>
      <c r="HY75" s="94"/>
      <c r="HZ75" s="94"/>
      <c r="IA75" s="94"/>
      <c r="IB75" s="94"/>
      <c r="IC75" s="94"/>
      <c r="ID75" s="94"/>
      <c r="IE75" s="94"/>
      <c r="IF75" s="94"/>
      <c r="IG75" s="94"/>
      <c r="IH75" s="94"/>
      <c r="II75" s="94"/>
      <c r="IJ75" s="94"/>
      <c r="IK75" s="94"/>
      <c r="IL75" s="94"/>
      <c r="IM75" s="94"/>
      <c r="IN75" s="94"/>
      <c r="IO75" s="94"/>
      <c r="IP75" s="94"/>
      <c r="IQ75" s="94"/>
      <c r="IR75" s="94"/>
      <c r="IS75" s="94"/>
      <c r="IT75" s="94"/>
      <c r="IU75" s="94"/>
      <c r="IV75" s="144"/>
    </row>
    <row r="76" spans="1:256" ht="15" customHeight="1" x14ac:dyDescent="0.25">
      <c r="A76" s="121" t="s">
        <v>100</v>
      </c>
      <c r="B76" s="126"/>
      <c r="C76" s="143" t="s">
        <v>101</v>
      </c>
      <c r="D76" s="95"/>
      <c r="E76" s="94"/>
      <c r="F76" s="94"/>
      <c r="G76" s="94"/>
      <c r="H76" s="94"/>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94"/>
      <c r="CC76" s="94"/>
      <c r="CD76" s="94"/>
      <c r="CE76" s="94"/>
      <c r="CF76" s="94"/>
      <c r="CG76" s="94"/>
      <c r="CH76" s="94"/>
      <c r="CI76" s="94"/>
      <c r="CJ76" s="94"/>
      <c r="CK76" s="94"/>
      <c r="CL76" s="94"/>
      <c r="CM76" s="94"/>
      <c r="CN76" s="94"/>
      <c r="CO76" s="94"/>
      <c r="CP76" s="94"/>
      <c r="CQ76" s="94"/>
      <c r="CR76" s="94"/>
      <c r="CS76" s="94"/>
      <c r="CT76" s="94"/>
      <c r="CU76" s="94"/>
      <c r="CV76" s="94"/>
      <c r="CW76" s="94"/>
      <c r="CX76" s="94"/>
      <c r="CY76" s="94"/>
      <c r="CZ76" s="94"/>
      <c r="DA76" s="94"/>
      <c r="DB76" s="94"/>
      <c r="DC76" s="94"/>
      <c r="DD76" s="94"/>
      <c r="DE76" s="94"/>
      <c r="DF76" s="94"/>
      <c r="DG76" s="94"/>
      <c r="DH76" s="94"/>
      <c r="DI76" s="94"/>
      <c r="DJ76" s="94"/>
      <c r="DK76" s="94"/>
      <c r="DL76" s="94"/>
      <c r="DM76" s="94"/>
      <c r="DN76" s="94"/>
      <c r="DO76" s="94"/>
      <c r="DP76" s="94"/>
      <c r="DQ76" s="94"/>
      <c r="DR76" s="94"/>
      <c r="DS76" s="94"/>
      <c r="DT76" s="94"/>
      <c r="DU76" s="94"/>
      <c r="DV76" s="94"/>
      <c r="DW76" s="94"/>
      <c r="DX76" s="94"/>
      <c r="DY76" s="94"/>
      <c r="DZ76" s="94"/>
      <c r="EA76" s="94"/>
      <c r="EB76" s="94"/>
      <c r="EC76" s="94"/>
      <c r="ED76" s="94"/>
      <c r="EE76" s="94"/>
      <c r="EF76" s="94"/>
      <c r="EG76" s="94"/>
      <c r="EH76" s="94"/>
      <c r="EI76" s="94"/>
      <c r="EJ76" s="94"/>
      <c r="EK76" s="94"/>
      <c r="EL76" s="94"/>
      <c r="EM76" s="94"/>
      <c r="EN76" s="94"/>
      <c r="EO76" s="94"/>
      <c r="EP76" s="94"/>
      <c r="EQ76" s="94"/>
      <c r="ER76" s="94"/>
      <c r="ES76" s="94"/>
      <c r="ET76" s="94"/>
      <c r="EU76" s="94"/>
      <c r="EV76" s="94"/>
      <c r="EW76" s="94"/>
      <c r="EX76" s="94"/>
      <c r="EY76" s="94"/>
      <c r="EZ76" s="94"/>
      <c r="FA76" s="94"/>
      <c r="FB76" s="94"/>
      <c r="FC76" s="94"/>
      <c r="FD76" s="94"/>
      <c r="FE76" s="94"/>
      <c r="FF76" s="94"/>
      <c r="FG76" s="94"/>
      <c r="FH76" s="94"/>
      <c r="FI76" s="94"/>
      <c r="FJ76" s="94"/>
      <c r="FK76" s="94"/>
      <c r="FL76" s="94"/>
      <c r="FM76" s="94"/>
      <c r="FN76" s="94"/>
      <c r="FO76" s="94"/>
      <c r="FP76" s="94"/>
      <c r="FQ76" s="94"/>
      <c r="FR76" s="94"/>
      <c r="FS76" s="94"/>
      <c r="FT76" s="94"/>
      <c r="FU76" s="94"/>
      <c r="FV76" s="94"/>
      <c r="FW76" s="94"/>
      <c r="FX76" s="94"/>
      <c r="FY76" s="94"/>
      <c r="FZ76" s="94"/>
      <c r="GA76" s="94"/>
      <c r="GB76" s="94"/>
      <c r="GC76" s="94"/>
      <c r="GD76" s="94"/>
      <c r="GE76" s="94"/>
      <c r="GF76" s="94"/>
      <c r="GG76" s="94"/>
      <c r="GH76" s="94"/>
      <c r="GI76" s="94"/>
      <c r="GJ76" s="94"/>
      <c r="GK76" s="94"/>
      <c r="GL76" s="94"/>
      <c r="GM76" s="94"/>
      <c r="GN76" s="94"/>
      <c r="GO76" s="94"/>
      <c r="GP76" s="94"/>
      <c r="GQ76" s="94"/>
      <c r="GR76" s="94"/>
      <c r="GS76" s="94"/>
      <c r="GT76" s="94"/>
      <c r="GU76" s="94"/>
      <c r="GV76" s="94"/>
      <c r="GW76" s="94"/>
      <c r="GX76" s="94"/>
      <c r="GY76" s="94"/>
      <c r="GZ76" s="94"/>
      <c r="HA76" s="94"/>
      <c r="HB76" s="94"/>
      <c r="HC76" s="94"/>
      <c r="HD76" s="94"/>
      <c r="HE76" s="94"/>
      <c r="HF76" s="94"/>
      <c r="HG76" s="94"/>
      <c r="HH76" s="94"/>
      <c r="HI76" s="94"/>
      <c r="HJ76" s="94"/>
      <c r="HK76" s="94"/>
      <c r="HL76" s="94"/>
      <c r="HM76" s="94"/>
      <c r="HN76" s="94"/>
      <c r="HO76" s="94"/>
      <c r="HP76" s="94"/>
      <c r="HQ76" s="94"/>
      <c r="HR76" s="94"/>
      <c r="HS76" s="94"/>
      <c r="HT76" s="94"/>
      <c r="HU76" s="94"/>
      <c r="HV76" s="94"/>
      <c r="HW76" s="94"/>
      <c r="HX76" s="94"/>
      <c r="HY76" s="94"/>
      <c r="HZ76" s="94"/>
      <c r="IA76" s="94"/>
      <c r="IB76" s="94"/>
      <c r="IC76" s="94"/>
      <c r="ID76" s="94"/>
      <c r="IE76" s="94"/>
      <c r="IF76" s="94"/>
      <c r="IG76" s="94"/>
      <c r="IH76" s="94"/>
      <c r="II76" s="94"/>
      <c r="IJ76" s="94"/>
      <c r="IK76" s="94"/>
      <c r="IL76" s="94"/>
      <c r="IM76" s="94"/>
      <c r="IN76" s="94"/>
      <c r="IO76" s="94"/>
      <c r="IP76" s="94"/>
      <c r="IQ76" s="94"/>
      <c r="IR76" s="94"/>
      <c r="IS76" s="94"/>
      <c r="IT76" s="94"/>
      <c r="IU76" s="94"/>
      <c r="IV76" s="144"/>
    </row>
    <row r="77" spans="1:256" s="53" customFormat="1" ht="15" customHeight="1" x14ac:dyDescent="0.25">
      <c r="A77" s="121" t="s">
        <v>102</v>
      </c>
      <c r="B77" s="126" t="s">
        <v>190</v>
      </c>
      <c r="C77" s="145" t="s">
        <v>191</v>
      </c>
      <c r="D77" s="95"/>
      <c r="E77" s="146" t="str">
        <f t="shared" ref="E77:BP77" si="28">IF(SUM(E$56:E$60,E$62:E$67,E$70:E$73)=0,"",IF(SUM(E78:E85)=0,"",IF(D77="",$D77,D77)))</f>
        <v/>
      </c>
      <c r="F77" s="146" t="str">
        <f t="shared" si="28"/>
        <v/>
      </c>
      <c r="G77" s="146" t="str">
        <f t="shared" si="28"/>
        <v/>
      </c>
      <c r="H77" s="146" t="str">
        <f t="shared" si="28"/>
        <v/>
      </c>
      <c r="I77" s="146" t="str">
        <f t="shared" si="28"/>
        <v/>
      </c>
      <c r="J77" s="146" t="str">
        <f t="shared" si="28"/>
        <v/>
      </c>
      <c r="K77" s="146" t="str">
        <f t="shared" si="28"/>
        <v/>
      </c>
      <c r="L77" s="146" t="str">
        <f t="shared" si="28"/>
        <v/>
      </c>
      <c r="M77" s="146" t="str">
        <f t="shared" si="28"/>
        <v/>
      </c>
      <c r="N77" s="146" t="str">
        <f t="shared" si="28"/>
        <v/>
      </c>
      <c r="O77" s="146" t="str">
        <f t="shared" si="28"/>
        <v/>
      </c>
      <c r="P77" s="146" t="str">
        <f t="shared" si="28"/>
        <v/>
      </c>
      <c r="Q77" s="146" t="str">
        <f t="shared" si="28"/>
        <v/>
      </c>
      <c r="R77" s="146" t="str">
        <f t="shared" si="28"/>
        <v/>
      </c>
      <c r="S77" s="146" t="str">
        <f t="shared" si="28"/>
        <v/>
      </c>
      <c r="T77" s="146" t="str">
        <f t="shared" si="28"/>
        <v/>
      </c>
      <c r="U77" s="146" t="str">
        <f t="shared" si="28"/>
        <v/>
      </c>
      <c r="V77" s="146" t="str">
        <f t="shared" si="28"/>
        <v/>
      </c>
      <c r="W77" s="146" t="str">
        <f t="shared" si="28"/>
        <v/>
      </c>
      <c r="X77" s="146" t="str">
        <f t="shared" si="28"/>
        <v/>
      </c>
      <c r="Y77" s="146" t="str">
        <f t="shared" si="28"/>
        <v/>
      </c>
      <c r="Z77" s="146" t="str">
        <f t="shared" si="28"/>
        <v/>
      </c>
      <c r="AA77" s="146" t="str">
        <f t="shared" si="28"/>
        <v/>
      </c>
      <c r="AB77" s="146" t="str">
        <f t="shared" si="28"/>
        <v/>
      </c>
      <c r="AC77" s="146" t="str">
        <f t="shared" si="28"/>
        <v/>
      </c>
      <c r="AD77" s="146" t="str">
        <f t="shared" si="28"/>
        <v/>
      </c>
      <c r="AE77" s="146" t="str">
        <f t="shared" si="28"/>
        <v/>
      </c>
      <c r="AF77" s="146" t="str">
        <f t="shared" si="28"/>
        <v/>
      </c>
      <c r="AG77" s="146" t="str">
        <f t="shared" si="28"/>
        <v/>
      </c>
      <c r="AH77" s="146" t="str">
        <f t="shared" si="28"/>
        <v/>
      </c>
      <c r="AI77" s="146" t="str">
        <f t="shared" si="28"/>
        <v/>
      </c>
      <c r="AJ77" s="146" t="str">
        <f t="shared" si="28"/>
        <v/>
      </c>
      <c r="AK77" s="146" t="str">
        <f t="shared" si="28"/>
        <v/>
      </c>
      <c r="AL77" s="146" t="str">
        <f t="shared" si="28"/>
        <v/>
      </c>
      <c r="AM77" s="146" t="str">
        <f t="shared" si="28"/>
        <v/>
      </c>
      <c r="AN77" s="146" t="str">
        <f t="shared" si="28"/>
        <v/>
      </c>
      <c r="AO77" s="146" t="str">
        <f t="shared" si="28"/>
        <v/>
      </c>
      <c r="AP77" s="146" t="str">
        <f t="shared" si="28"/>
        <v/>
      </c>
      <c r="AQ77" s="146" t="str">
        <f t="shared" si="28"/>
        <v/>
      </c>
      <c r="AR77" s="146" t="str">
        <f t="shared" si="28"/>
        <v/>
      </c>
      <c r="AS77" s="146" t="str">
        <f t="shared" si="28"/>
        <v/>
      </c>
      <c r="AT77" s="146" t="str">
        <f t="shared" si="28"/>
        <v/>
      </c>
      <c r="AU77" s="146" t="str">
        <f t="shared" si="28"/>
        <v/>
      </c>
      <c r="AV77" s="146" t="str">
        <f t="shared" si="28"/>
        <v/>
      </c>
      <c r="AW77" s="146" t="str">
        <f t="shared" si="28"/>
        <v/>
      </c>
      <c r="AX77" s="146" t="str">
        <f t="shared" si="28"/>
        <v/>
      </c>
      <c r="AY77" s="146" t="str">
        <f t="shared" si="28"/>
        <v/>
      </c>
      <c r="AZ77" s="146" t="str">
        <f t="shared" si="28"/>
        <v/>
      </c>
      <c r="BA77" s="146" t="str">
        <f t="shared" si="28"/>
        <v/>
      </c>
      <c r="BB77" s="146" t="str">
        <f t="shared" si="28"/>
        <v/>
      </c>
      <c r="BC77" s="146" t="str">
        <f t="shared" si="28"/>
        <v/>
      </c>
      <c r="BD77" s="146" t="str">
        <f t="shared" si="28"/>
        <v/>
      </c>
      <c r="BE77" s="146" t="str">
        <f t="shared" si="28"/>
        <v/>
      </c>
      <c r="BF77" s="146" t="str">
        <f t="shared" si="28"/>
        <v/>
      </c>
      <c r="BG77" s="146" t="str">
        <f t="shared" si="28"/>
        <v/>
      </c>
      <c r="BH77" s="146" t="str">
        <f t="shared" si="28"/>
        <v/>
      </c>
      <c r="BI77" s="146" t="str">
        <f t="shared" si="28"/>
        <v/>
      </c>
      <c r="BJ77" s="146" t="str">
        <f t="shared" si="28"/>
        <v/>
      </c>
      <c r="BK77" s="146" t="str">
        <f t="shared" si="28"/>
        <v/>
      </c>
      <c r="BL77" s="146" t="str">
        <f t="shared" si="28"/>
        <v/>
      </c>
      <c r="BM77" s="146" t="str">
        <f t="shared" si="28"/>
        <v/>
      </c>
      <c r="BN77" s="146" t="str">
        <f t="shared" si="28"/>
        <v/>
      </c>
      <c r="BO77" s="146" t="str">
        <f t="shared" si="28"/>
        <v/>
      </c>
      <c r="BP77" s="146" t="str">
        <f t="shared" si="28"/>
        <v/>
      </c>
      <c r="BQ77" s="146" t="str">
        <f t="shared" ref="BQ77:EB77" si="29">IF(SUM(BQ$56:BQ$60,BQ$62:BQ$67,BQ$70:BQ$73)=0,"",IF(SUM(BQ78:BQ85)=0,"",IF(BP77="",$D77,BP77)))</f>
        <v/>
      </c>
      <c r="BR77" s="146" t="str">
        <f t="shared" si="29"/>
        <v/>
      </c>
      <c r="BS77" s="146" t="str">
        <f t="shared" si="29"/>
        <v/>
      </c>
      <c r="BT77" s="146" t="str">
        <f t="shared" si="29"/>
        <v/>
      </c>
      <c r="BU77" s="146" t="str">
        <f t="shared" si="29"/>
        <v/>
      </c>
      <c r="BV77" s="146" t="str">
        <f t="shared" si="29"/>
        <v/>
      </c>
      <c r="BW77" s="146" t="str">
        <f t="shared" si="29"/>
        <v/>
      </c>
      <c r="BX77" s="146" t="str">
        <f t="shared" si="29"/>
        <v/>
      </c>
      <c r="BY77" s="146" t="str">
        <f t="shared" si="29"/>
        <v/>
      </c>
      <c r="BZ77" s="146" t="str">
        <f t="shared" si="29"/>
        <v/>
      </c>
      <c r="CA77" s="146" t="str">
        <f t="shared" si="29"/>
        <v/>
      </c>
      <c r="CB77" s="146" t="str">
        <f t="shared" si="29"/>
        <v/>
      </c>
      <c r="CC77" s="146" t="str">
        <f t="shared" si="29"/>
        <v/>
      </c>
      <c r="CD77" s="146" t="str">
        <f t="shared" si="29"/>
        <v/>
      </c>
      <c r="CE77" s="146" t="str">
        <f t="shared" si="29"/>
        <v/>
      </c>
      <c r="CF77" s="146" t="str">
        <f t="shared" si="29"/>
        <v/>
      </c>
      <c r="CG77" s="146" t="str">
        <f t="shared" si="29"/>
        <v/>
      </c>
      <c r="CH77" s="146" t="str">
        <f t="shared" si="29"/>
        <v/>
      </c>
      <c r="CI77" s="146" t="str">
        <f t="shared" si="29"/>
        <v/>
      </c>
      <c r="CJ77" s="146" t="str">
        <f t="shared" si="29"/>
        <v/>
      </c>
      <c r="CK77" s="146" t="str">
        <f t="shared" si="29"/>
        <v/>
      </c>
      <c r="CL77" s="146" t="str">
        <f t="shared" si="29"/>
        <v/>
      </c>
      <c r="CM77" s="146" t="str">
        <f t="shared" si="29"/>
        <v/>
      </c>
      <c r="CN77" s="146" t="str">
        <f t="shared" si="29"/>
        <v/>
      </c>
      <c r="CO77" s="146" t="str">
        <f t="shared" si="29"/>
        <v/>
      </c>
      <c r="CP77" s="146" t="str">
        <f t="shared" si="29"/>
        <v/>
      </c>
      <c r="CQ77" s="146" t="str">
        <f t="shared" si="29"/>
        <v/>
      </c>
      <c r="CR77" s="146" t="str">
        <f t="shared" si="29"/>
        <v/>
      </c>
      <c r="CS77" s="146" t="str">
        <f t="shared" si="29"/>
        <v/>
      </c>
      <c r="CT77" s="146" t="str">
        <f t="shared" si="29"/>
        <v/>
      </c>
      <c r="CU77" s="146" t="str">
        <f t="shared" si="29"/>
        <v/>
      </c>
      <c r="CV77" s="146" t="str">
        <f t="shared" si="29"/>
        <v/>
      </c>
      <c r="CW77" s="146" t="str">
        <f t="shared" si="29"/>
        <v/>
      </c>
      <c r="CX77" s="146" t="str">
        <f t="shared" si="29"/>
        <v/>
      </c>
      <c r="CY77" s="146" t="str">
        <f t="shared" si="29"/>
        <v/>
      </c>
      <c r="CZ77" s="146" t="str">
        <f t="shared" si="29"/>
        <v/>
      </c>
      <c r="DA77" s="146" t="str">
        <f t="shared" si="29"/>
        <v/>
      </c>
      <c r="DB77" s="146" t="str">
        <f t="shared" si="29"/>
        <v/>
      </c>
      <c r="DC77" s="146" t="str">
        <f t="shared" si="29"/>
        <v/>
      </c>
      <c r="DD77" s="146" t="str">
        <f t="shared" si="29"/>
        <v/>
      </c>
      <c r="DE77" s="146" t="str">
        <f t="shared" si="29"/>
        <v/>
      </c>
      <c r="DF77" s="146" t="str">
        <f t="shared" si="29"/>
        <v/>
      </c>
      <c r="DG77" s="146" t="str">
        <f t="shared" si="29"/>
        <v/>
      </c>
      <c r="DH77" s="146" t="str">
        <f t="shared" si="29"/>
        <v/>
      </c>
      <c r="DI77" s="146" t="str">
        <f t="shared" si="29"/>
        <v/>
      </c>
      <c r="DJ77" s="146" t="str">
        <f t="shared" si="29"/>
        <v/>
      </c>
      <c r="DK77" s="146" t="str">
        <f t="shared" si="29"/>
        <v/>
      </c>
      <c r="DL77" s="146" t="str">
        <f t="shared" si="29"/>
        <v/>
      </c>
      <c r="DM77" s="146" t="str">
        <f t="shared" si="29"/>
        <v/>
      </c>
      <c r="DN77" s="146" t="str">
        <f t="shared" si="29"/>
        <v/>
      </c>
      <c r="DO77" s="146" t="str">
        <f t="shared" si="29"/>
        <v/>
      </c>
      <c r="DP77" s="146" t="str">
        <f t="shared" si="29"/>
        <v/>
      </c>
      <c r="DQ77" s="146" t="str">
        <f t="shared" si="29"/>
        <v/>
      </c>
      <c r="DR77" s="146" t="str">
        <f t="shared" si="29"/>
        <v/>
      </c>
      <c r="DS77" s="146" t="str">
        <f t="shared" si="29"/>
        <v/>
      </c>
      <c r="DT77" s="146" t="str">
        <f t="shared" si="29"/>
        <v/>
      </c>
      <c r="DU77" s="146" t="str">
        <f t="shared" si="29"/>
        <v/>
      </c>
      <c r="DV77" s="146" t="str">
        <f t="shared" si="29"/>
        <v/>
      </c>
      <c r="DW77" s="146" t="str">
        <f t="shared" si="29"/>
        <v/>
      </c>
      <c r="DX77" s="146" t="str">
        <f t="shared" si="29"/>
        <v/>
      </c>
      <c r="DY77" s="146" t="str">
        <f t="shared" si="29"/>
        <v/>
      </c>
      <c r="DZ77" s="146" t="str">
        <f t="shared" si="29"/>
        <v/>
      </c>
      <c r="EA77" s="146" t="str">
        <f t="shared" si="29"/>
        <v/>
      </c>
      <c r="EB77" s="146" t="str">
        <f t="shared" si="29"/>
        <v/>
      </c>
      <c r="EC77" s="146" t="str">
        <f t="shared" ref="EC77:GN77" si="30">IF(SUM(EC$56:EC$60,EC$62:EC$67,EC$70:EC$73)=0,"",IF(SUM(EC78:EC85)=0,"",IF(EB77="",$D77,EB77)))</f>
        <v/>
      </c>
      <c r="ED77" s="146" t="str">
        <f t="shared" si="30"/>
        <v/>
      </c>
      <c r="EE77" s="146" t="str">
        <f t="shared" si="30"/>
        <v/>
      </c>
      <c r="EF77" s="146" t="str">
        <f t="shared" si="30"/>
        <v/>
      </c>
      <c r="EG77" s="146" t="str">
        <f t="shared" si="30"/>
        <v/>
      </c>
      <c r="EH77" s="146" t="str">
        <f t="shared" si="30"/>
        <v/>
      </c>
      <c r="EI77" s="146" t="str">
        <f t="shared" si="30"/>
        <v/>
      </c>
      <c r="EJ77" s="146" t="str">
        <f t="shared" si="30"/>
        <v/>
      </c>
      <c r="EK77" s="146" t="str">
        <f t="shared" si="30"/>
        <v/>
      </c>
      <c r="EL77" s="146" t="str">
        <f t="shared" si="30"/>
        <v/>
      </c>
      <c r="EM77" s="146" t="str">
        <f t="shared" si="30"/>
        <v/>
      </c>
      <c r="EN77" s="146" t="str">
        <f t="shared" si="30"/>
        <v/>
      </c>
      <c r="EO77" s="146" t="str">
        <f t="shared" si="30"/>
        <v/>
      </c>
      <c r="EP77" s="146" t="str">
        <f t="shared" si="30"/>
        <v/>
      </c>
      <c r="EQ77" s="146" t="str">
        <f t="shared" si="30"/>
        <v/>
      </c>
      <c r="ER77" s="146" t="str">
        <f t="shared" si="30"/>
        <v/>
      </c>
      <c r="ES77" s="146" t="str">
        <f t="shared" si="30"/>
        <v/>
      </c>
      <c r="ET77" s="146" t="str">
        <f t="shared" si="30"/>
        <v/>
      </c>
      <c r="EU77" s="146" t="str">
        <f t="shared" si="30"/>
        <v/>
      </c>
      <c r="EV77" s="146" t="str">
        <f t="shared" si="30"/>
        <v/>
      </c>
      <c r="EW77" s="146" t="str">
        <f t="shared" si="30"/>
        <v/>
      </c>
      <c r="EX77" s="146" t="str">
        <f t="shared" si="30"/>
        <v/>
      </c>
      <c r="EY77" s="146" t="str">
        <f t="shared" si="30"/>
        <v/>
      </c>
      <c r="EZ77" s="146" t="str">
        <f t="shared" si="30"/>
        <v/>
      </c>
      <c r="FA77" s="146" t="str">
        <f t="shared" si="30"/>
        <v/>
      </c>
      <c r="FB77" s="146" t="str">
        <f t="shared" si="30"/>
        <v/>
      </c>
      <c r="FC77" s="146" t="str">
        <f t="shared" si="30"/>
        <v/>
      </c>
      <c r="FD77" s="146" t="str">
        <f t="shared" si="30"/>
        <v/>
      </c>
      <c r="FE77" s="146" t="str">
        <f t="shared" si="30"/>
        <v/>
      </c>
      <c r="FF77" s="146" t="str">
        <f t="shared" si="30"/>
        <v/>
      </c>
      <c r="FG77" s="146" t="str">
        <f t="shared" si="30"/>
        <v/>
      </c>
      <c r="FH77" s="146" t="str">
        <f t="shared" si="30"/>
        <v/>
      </c>
      <c r="FI77" s="146" t="str">
        <f t="shared" si="30"/>
        <v/>
      </c>
      <c r="FJ77" s="146" t="str">
        <f t="shared" si="30"/>
        <v/>
      </c>
      <c r="FK77" s="146" t="str">
        <f t="shared" si="30"/>
        <v/>
      </c>
      <c r="FL77" s="146" t="str">
        <f t="shared" si="30"/>
        <v/>
      </c>
      <c r="FM77" s="146" t="str">
        <f t="shared" si="30"/>
        <v/>
      </c>
      <c r="FN77" s="146" t="str">
        <f t="shared" si="30"/>
        <v/>
      </c>
      <c r="FO77" s="146" t="str">
        <f t="shared" si="30"/>
        <v/>
      </c>
      <c r="FP77" s="146" t="str">
        <f t="shared" si="30"/>
        <v/>
      </c>
      <c r="FQ77" s="146" t="str">
        <f t="shared" si="30"/>
        <v/>
      </c>
      <c r="FR77" s="146" t="str">
        <f t="shared" si="30"/>
        <v/>
      </c>
      <c r="FS77" s="146" t="str">
        <f t="shared" si="30"/>
        <v/>
      </c>
      <c r="FT77" s="146" t="str">
        <f t="shared" si="30"/>
        <v/>
      </c>
      <c r="FU77" s="146" t="str">
        <f t="shared" si="30"/>
        <v/>
      </c>
      <c r="FV77" s="146" t="str">
        <f t="shared" si="30"/>
        <v/>
      </c>
      <c r="FW77" s="146" t="str">
        <f t="shared" si="30"/>
        <v/>
      </c>
      <c r="FX77" s="146" t="str">
        <f t="shared" si="30"/>
        <v/>
      </c>
      <c r="FY77" s="146" t="str">
        <f t="shared" si="30"/>
        <v/>
      </c>
      <c r="FZ77" s="146" t="str">
        <f t="shared" si="30"/>
        <v/>
      </c>
      <c r="GA77" s="146" t="str">
        <f t="shared" si="30"/>
        <v/>
      </c>
      <c r="GB77" s="146" t="str">
        <f t="shared" si="30"/>
        <v/>
      </c>
      <c r="GC77" s="146" t="str">
        <f t="shared" si="30"/>
        <v/>
      </c>
      <c r="GD77" s="146" t="str">
        <f t="shared" si="30"/>
        <v/>
      </c>
      <c r="GE77" s="146" t="str">
        <f t="shared" si="30"/>
        <v/>
      </c>
      <c r="GF77" s="146" t="str">
        <f t="shared" si="30"/>
        <v/>
      </c>
      <c r="GG77" s="146" t="str">
        <f t="shared" si="30"/>
        <v/>
      </c>
      <c r="GH77" s="146" t="str">
        <f t="shared" si="30"/>
        <v/>
      </c>
      <c r="GI77" s="146" t="str">
        <f t="shared" si="30"/>
        <v/>
      </c>
      <c r="GJ77" s="146" t="str">
        <f t="shared" si="30"/>
        <v/>
      </c>
      <c r="GK77" s="146" t="str">
        <f t="shared" si="30"/>
        <v/>
      </c>
      <c r="GL77" s="146" t="str">
        <f t="shared" si="30"/>
        <v/>
      </c>
      <c r="GM77" s="146" t="str">
        <f t="shared" si="30"/>
        <v/>
      </c>
      <c r="GN77" s="146" t="str">
        <f t="shared" si="30"/>
        <v/>
      </c>
      <c r="GO77" s="146" t="str">
        <f t="shared" ref="GO77:IU77" si="31">IF(SUM(GO$56:GO$60,GO$62:GO$67,GO$70:GO$73)=0,"",IF(SUM(GO78:GO85)=0,"",IF(GN77="",$D77,GN77)))</f>
        <v/>
      </c>
      <c r="GP77" s="146" t="str">
        <f t="shared" si="31"/>
        <v/>
      </c>
      <c r="GQ77" s="146" t="str">
        <f t="shared" si="31"/>
        <v/>
      </c>
      <c r="GR77" s="146" t="str">
        <f t="shared" si="31"/>
        <v/>
      </c>
      <c r="GS77" s="146" t="str">
        <f t="shared" si="31"/>
        <v/>
      </c>
      <c r="GT77" s="146" t="str">
        <f t="shared" si="31"/>
        <v/>
      </c>
      <c r="GU77" s="146" t="str">
        <f t="shared" si="31"/>
        <v/>
      </c>
      <c r="GV77" s="146" t="str">
        <f t="shared" si="31"/>
        <v/>
      </c>
      <c r="GW77" s="146" t="str">
        <f t="shared" si="31"/>
        <v/>
      </c>
      <c r="GX77" s="146" t="str">
        <f t="shared" si="31"/>
        <v/>
      </c>
      <c r="GY77" s="146" t="str">
        <f t="shared" si="31"/>
        <v/>
      </c>
      <c r="GZ77" s="146" t="str">
        <f t="shared" si="31"/>
        <v/>
      </c>
      <c r="HA77" s="146" t="str">
        <f t="shared" si="31"/>
        <v/>
      </c>
      <c r="HB77" s="146" t="str">
        <f t="shared" si="31"/>
        <v/>
      </c>
      <c r="HC77" s="146" t="str">
        <f t="shared" si="31"/>
        <v/>
      </c>
      <c r="HD77" s="146" t="str">
        <f t="shared" si="31"/>
        <v/>
      </c>
      <c r="HE77" s="146" t="str">
        <f t="shared" si="31"/>
        <v/>
      </c>
      <c r="HF77" s="146" t="str">
        <f t="shared" si="31"/>
        <v/>
      </c>
      <c r="HG77" s="146" t="str">
        <f t="shared" si="31"/>
        <v/>
      </c>
      <c r="HH77" s="146" t="str">
        <f t="shared" si="31"/>
        <v/>
      </c>
      <c r="HI77" s="146" t="str">
        <f t="shared" si="31"/>
        <v/>
      </c>
      <c r="HJ77" s="146" t="str">
        <f t="shared" si="31"/>
        <v/>
      </c>
      <c r="HK77" s="146" t="str">
        <f t="shared" si="31"/>
        <v/>
      </c>
      <c r="HL77" s="146" t="str">
        <f t="shared" si="31"/>
        <v/>
      </c>
      <c r="HM77" s="146" t="str">
        <f t="shared" si="31"/>
        <v/>
      </c>
      <c r="HN77" s="146" t="str">
        <f t="shared" si="31"/>
        <v/>
      </c>
      <c r="HO77" s="146" t="str">
        <f t="shared" si="31"/>
        <v/>
      </c>
      <c r="HP77" s="146" t="str">
        <f t="shared" si="31"/>
        <v/>
      </c>
      <c r="HQ77" s="146" t="str">
        <f t="shared" si="31"/>
        <v/>
      </c>
      <c r="HR77" s="146" t="str">
        <f t="shared" si="31"/>
        <v/>
      </c>
      <c r="HS77" s="146" t="str">
        <f t="shared" si="31"/>
        <v/>
      </c>
      <c r="HT77" s="146" t="str">
        <f t="shared" si="31"/>
        <v/>
      </c>
      <c r="HU77" s="146" t="str">
        <f t="shared" si="31"/>
        <v/>
      </c>
      <c r="HV77" s="146" t="str">
        <f t="shared" si="31"/>
        <v/>
      </c>
      <c r="HW77" s="146" t="str">
        <f t="shared" si="31"/>
        <v/>
      </c>
      <c r="HX77" s="146" t="str">
        <f t="shared" si="31"/>
        <v/>
      </c>
      <c r="HY77" s="146" t="str">
        <f t="shared" si="31"/>
        <v/>
      </c>
      <c r="HZ77" s="146" t="str">
        <f t="shared" si="31"/>
        <v/>
      </c>
      <c r="IA77" s="146" t="str">
        <f t="shared" si="31"/>
        <v/>
      </c>
      <c r="IB77" s="146" t="str">
        <f t="shared" si="31"/>
        <v/>
      </c>
      <c r="IC77" s="146" t="str">
        <f t="shared" si="31"/>
        <v/>
      </c>
      <c r="ID77" s="146" t="str">
        <f t="shared" si="31"/>
        <v/>
      </c>
      <c r="IE77" s="146" t="str">
        <f t="shared" si="31"/>
        <v/>
      </c>
      <c r="IF77" s="146" t="str">
        <f t="shared" si="31"/>
        <v/>
      </c>
      <c r="IG77" s="146" t="str">
        <f t="shared" si="31"/>
        <v/>
      </c>
      <c r="IH77" s="146" t="str">
        <f t="shared" si="31"/>
        <v/>
      </c>
      <c r="II77" s="146" t="str">
        <f t="shared" si="31"/>
        <v/>
      </c>
      <c r="IJ77" s="146" t="str">
        <f t="shared" si="31"/>
        <v/>
      </c>
      <c r="IK77" s="146" t="str">
        <f t="shared" si="31"/>
        <v/>
      </c>
      <c r="IL77" s="146" t="str">
        <f t="shared" si="31"/>
        <v/>
      </c>
      <c r="IM77" s="146" t="str">
        <f t="shared" si="31"/>
        <v/>
      </c>
      <c r="IN77" s="146" t="str">
        <f t="shared" si="31"/>
        <v/>
      </c>
      <c r="IO77" s="146" t="str">
        <f t="shared" si="31"/>
        <v/>
      </c>
      <c r="IP77" s="146" t="str">
        <f t="shared" si="31"/>
        <v/>
      </c>
      <c r="IQ77" s="146" t="str">
        <f t="shared" si="31"/>
        <v/>
      </c>
      <c r="IR77" s="146" t="str">
        <f t="shared" si="31"/>
        <v/>
      </c>
      <c r="IS77" s="146" t="str">
        <f t="shared" si="31"/>
        <v/>
      </c>
      <c r="IT77" s="146" t="str">
        <f t="shared" si="31"/>
        <v/>
      </c>
      <c r="IU77" s="146" t="str">
        <f t="shared" si="31"/>
        <v/>
      </c>
      <c r="IV77" s="147"/>
    </row>
    <row r="78" spans="1:256" s="53" customFormat="1" ht="15" customHeight="1" x14ac:dyDescent="0.25">
      <c r="A78" s="121" t="s">
        <v>103</v>
      </c>
      <c r="B78" s="106">
        <v>326.8</v>
      </c>
      <c r="C78" s="148" t="s">
        <v>104</v>
      </c>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c r="CN78" s="95"/>
      <c r="CO78" s="95"/>
      <c r="CP78" s="95"/>
      <c r="CQ78" s="95"/>
      <c r="CR78" s="95"/>
      <c r="CS78" s="95"/>
      <c r="CT78" s="95"/>
      <c r="CU78" s="95"/>
      <c r="CV78" s="95"/>
      <c r="CW78" s="95"/>
      <c r="CX78" s="95"/>
      <c r="CY78" s="95"/>
      <c r="CZ78" s="95"/>
      <c r="DA78" s="95"/>
      <c r="DB78" s="95"/>
      <c r="DC78" s="95"/>
      <c r="DD78" s="95"/>
      <c r="DE78" s="95"/>
      <c r="DF78" s="95"/>
      <c r="DG78" s="95"/>
      <c r="DH78" s="95"/>
      <c r="DI78" s="95"/>
      <c r="DJ78" s="95"/>
      <c r="DK78" s="95"/>
      <c r="DL78" s="95"/>
      <c r="DM78" s="95"/>
      <c r="DN78" s="95"/>
      <c r="DO78" s="95"/>
      <c r="DP78" s="95"/>
      <c r="DQ78" s="95"/>
      <c r="DR78" s="95"/>
      <c r="DS78" s="95"/>
      <c r="DT78" s="95"/>
      <c r="DU78" s="95"/>
      <c r="DV78" s="95"/>
      <c r="DW78" s="95"/>
      <c r="DX78" s="95"/>
      <c r="DY78" s="95"/>
      <c r="DZ78" s="95"/>
      <c r="EA78" s="95"/>
      <c r="EB78" s="95"/>
      <c r="EC78" s="95"/>
      <c r="ED78" s="95"/>
      <c r="EE78" s="95"/>
      <c r="EF78" s="95"/>
      <c r="EG78" s="95"/>
      <c r="EH78" s="95"/>
      <c r="EI78" s="95"/>
      <c r="EJ78" s="95"/>
      <c r="EK78" s="95"/>
      <c r="EL78" s="95"/>
      <c r="EM78" s="95"/>
      <c r="EN78" s="95"/>
      <c r="EO78" s="95"/>
      <c r="EP78" s="95"/>
      <c r="EQ78" s="95"/>
      <c r="ER78" s="95"/>
      <c r="ES78" s="95"/>
      <c r="ET78" s="95"/>
      <c r="EU78" s="95"/>
      <c r="EV78" s="95"/>
      <c r="EW78" s="95"/>
      <c r="EX78" s="95"/>
      <c r="EY78" s="95"/>
      <c r="EZ78" s="95"/>
      <c r="FA78" s="95"/>
      <c r="FB78" s="95"/>
      <c r="FC78" s="95"/>
      <c r="FD78" s="95"/>
      <c r="FE78" s="95"/>
      <c r="FF78" s="95"/>
      <c r="FG78" s="95"/>
      <c r="FH78" s="95"/>
      <c r="FI78" s="95"/>
      <c r="FJ78" s="95"/>
      <c r="FK78" s="95"/>
      <c r="FL78" s="95"/>
      <c r="FM78" s="95"/>
      <c r="FN78" s="95"/>
      <c r="FO78" s="95"/>
      <c r="FP78" s="95"/>
      <c r="FQ78" s="95"/>
      <c r="FR78" s="95"/>
      <c r="FS78" s="95"/>
      <c r="FT78" s="95"/>
      <c r="FU78" s="95"/>
      <c r="FV78" s="95"/>
      <c r="FW78" s="95"/>
      <c r="FX78" s="95"/>
      <c r="FY78" s="95"/>
      <c r="FZ78" s="95"/>
      <c r="GA78" s="95"/>
      <c r="GB78" s="95"/>
      <c r="GC78" s="95"/>
      <c r="GD78" s="95"/>
      <c r="GE78" s="95"/>
      <c r="GF78" s="95"/>
      <c r="GG78" s="95"/>
      <c r="GH78" s="95"/>
      <c r="GI78" s="95"/>
      <c r="GJ78" s="95"/>
      <c r="GK78" s="95"/>
      <c r="GL78" s="95"/>
      <c r="GM78" s="95"/>
      <c r="GN78" s="95"/>
      <c r="GO78" s="95"/>
      <c r="GP78" s="95"/>
      <c r="GQ78" s="95"/>
      <c r="GR78" s="95"/>
      <c r="GS78" s="95"/>
      <c r="GT78" s="95"/>
      <c r="GU78" s="95"/>
      <c r="GV78" s="95"/>
      <c r="GW78" s="95"/>
      <c r="GX78" s="95"/>
      <c r="GY78" s="95"/>
      <c r="GZ78" s="95"/>
      <c r="HA78" s="95"/>
      <c r="HB78" s="95"/>
      <c r="HC78" s="95"/>
      <c r="HD78" s="95"/>
      <c r="HE78" s="95"/>
      <c r="HF78" s="95"/>
      <c r="HG78" s="95"/>
      <c r="HH78" s="95"/>
      <c r="HI78" s="95"/>
      <c r="HJ78" s="95"/>
      <c r="HK78" s="95"/>
      <c r="HL78" s="95"/>
      <c r="HM78" s="95"/>
      <c r="HN78" s="95"/>
      <c r="HO78" s="95"/>
      <c r="HP78" s="95"/>
      <c r="HQ78" s="95"/>
      <c r="HR78" s="95"/>
      <c r="HS78" s="95"/>
      <c r="HT78" s="95"/>
      <c r="HU78" s="95"/>
      <c r="HV78" s="95"/>
      <c r="HW78" s="95"/>
      <c r="HX78" s="95"/>
      <c r="HY78" s="95"/>
      <c r="HZ78" s="95"/>
      <c r="IA78" s="95"/>
      <c r="IB78" s="95"/>
      <c r="IC78" s="95"/>
      <c r="ID78" s="95"/>
      <c r="IE78" s="95"/>
      <c r="IF78" s="95"/>
      <c r="IG78" s="95"/>
      <c r="IH78" s="95"/>
      <c r="II78" s="95"/>
      <c r="IJ78" s="95"/>
      <c r="IK78" s="95"/>
      <c r="IL78" s="95"/>
      <c r="IM78" s="95"/>
      <c r="IN78" s="95"/>
      <c r="IO78" s="95"/>
      <c r="IP78" s="95"/>
      <c r="IQ78" s="95"/>
      <c r="IR78" s="95"/>
      <c r="IS78" s="95"/>
      <c r="IT78" s="95"/>
      <c r="IU78" s="95"/>
    </row>
    <row r="79" spans="1:256" s="53" customFormat="1" ht="15" customHeight="1" x14ac:dyDescent="0.25">
      <c r="A79" s="121" t="s">
        <v>105</v>
      </c>
      <c r="B79" s="106">
        <v>8</v>
      </c>
      <c r="C79" s="149" t="s">
        <v>106</v>
      </c>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c r="CN79" s="95"/>
      <c r="CO79" s="95"/>
      <c r="CP79" s="95"/>
      <c r="CQ79" s="95"/>
      <c r="CR79" s="95"/>
      <c r="CS79" s="95"/>
      <c r="CT79" s="95"/>
      <c r="CU79" s="95"/>
      <c r="CV79" s="95"/>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5"/>
      <c r="FX79" s="95"/>
      <c r="FY79" s="95"/>
      <c r="FZ79" s="95"/>
      <c r="GA79" s="95"/>
      <c r="GB79" s="95"/>
      <c r="GC79" s="95"/>
      <c r="GD79" s="95"/>
      <c r="GE79" s="95"/>
      <c r="GF79" s="95"/>
      <c r="GG79" s="95"/>
      <c r="GH79" s="95"/>
      <c r="GI79" s="95"/>
      <c r="GJ79" s="95"/>
      <c r="GK79" s="95"/>
      <c r="GL79" s="95"/>
      <c r="GM79" s="95"/>
      <c r="GN79" s="95"/>
      <c r="GO79" s="95"/>
      <c r="GP79" s="95"/>
      <c r="GQ79" s="95"/>
      <c r="GR79" s="95"/>
      <c r="GS79" s="95"/>
      <c r="GT79" s="95"/>
      <c r="GU79" s="95"/>
      <c r="GV79" s="95"/>
      <c r="GW79" s="95"/>
      <c r="GX79" s="95"/>
      <c r="GY79" s="95"/>
      <c r="GZ79" s="95"/>
      <c r="HA79" s="95"/>
      <c r="HB79" s="95"/>
      <c r="HC79" s="95"/>
      <c r="HD79" s="95"/>
      <c r="HE79" s="95"/>
      <c r="HF79" s="95"/>
      <c r="HG79" s="95"/>
      <c r="HH79" s="95"/>
      <c r="HI79" s="95"/>
      <c r="HJ79" s="95"/>
      <c r="HK79" s="95"/>
      <c r="HL79" s="95"/>
      <c r="HM79" s="95"/>
      <c r="HN79" s="95"/>
      <c r="HO79" s="95"/>
      <c r="HP79" s="95"/>
      <c r="HQ79" s="95"/>
      <c r="HR79" s="95"/>
      <c r="HS79" s="95"/>
      <c r="HT79" s="95"/>
      <c r="HU79" s="95"/>
      <c r="HV79" s="95"/>
      <c r="HW79" s="95"/>
      <c r="HX79" s="95"/>
      <c r="HY79" s="95"/>
      <c r="HZ79" s="95"/>
      <c r="IA79" s="95"/>
      <c r="IB79" s="95"/>
      <c r="IC79" s="95"/>
      <c r="ID79" s="95"/>
      <c r="IE79" s="95"/>
      <c r="IF79" s="95"/>
      <c r="IG79" s="95"/>
      <c r="IH79" s="95"/>
      <c r="II79" s="95"/>
      <c r="IJ79" s="95"/>
      <c r="IK79" s="95"/>
      <c r="IL79" s="95"/>
      <c r="IM79" s="95"/>
      <c r="IN79" s="95"/>
      <c r="IO79" s="95"/>
      <c r="IP79" s="95"/>
      <c r="IQ79" s="95"/>
      <c r="IR79" s="95"/>
      <c r="IS79" s="95"/>
      <c r="IT79" s="95"/>
      <c r="IU79" s="95"/>
    </row>
    <row r="80" spans="1:256" s="53" customFormat="1" ht="15" customHeight="1" x14ac:dyDescent="0.25">
      <c r="A80" s="121" t="s">
        <v>107</v>
      </c>
      <c r="B80" s="106"/>
      <c r="C80" s="150" t="s">
        <v>108</v>
      </c>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c r="CN80" s="95"/>
      <c r="CO80" s="95"/>
      <c r="CP80" s="95"/>
      <c r="CQ80" s="95"/>
      <c r="CR80" s="95"/>
      <c r="CS80" s="95"/>
      <c r="CT80" s="95"/>
      <c r="CU80" s="95"/>
      <c r="CV80" s="95"/>
      <c r="CW80" s="95"/>
      <c r="CX80" s="95"/>
      <c r="CY80" s="95"/>
      <c r="CZ80" s="95"/>
      <c r="DA80" s="95"/>
      <c r="DB80" s="95"/>
      <c r="DC80" s="95"/>
      <c r="DD80" s="95"/>
      <c r="DE80" s="95"/>
      <c r="DF80" s="95"/>
      <c r="DG80" s="95"/>
      <c r="DH80" s="95"/>
      <c r="DI80" s="95"/>
      <c r="DJ80" s="95"/>
      <c r="DK80" s="95"/>
      <c r="DL80" s="95"/>
      <c r="DM80" s="95"/>
      <c r="DN80" s="95"/>
      <c r="DO80" s="95"/>
      <c r="DP80" s="95"/>
      <c r="DQ80" s="95"/>
      <c r="DR80" s="95"/>
      <c r="DS80" s="95"/>
      <c r="DT80" s="95"/>
      <c r="DU80" s="95"/>
      <c r="DV80" s="95"/>
      <c r="DW80" s="95"/>
      <c r="DX80" s="95"/>
      <c r="DY80" s="95"/>
      <c r="DZ80" s="95"/>
      <c r="EA80" s="95"/>
      <c r="EB80" s="95"/>
      <c r="EC80" s="95"/>
      <c r="ED80" s="95"/>
      <c r="EE80" s="95"/>
      <c r="EF80" s="95"/>
      <c r="EG80" s="95"/>
      <c r="EH80" s="95"/>
      <c r="EI80" s="95"/>
      <c r="EJ80" s="95"/>
      <c r="EK80" s="95"/>
      <c r="EL80" s="95"/>
      <c r="EM80" s="95"/>
      <c r="EN80" s="95"/>
      <c r="EO80" s="95"/>
      <c r="EP80" s="95"/>
      <c r="EQ80" s="95"/>
      <c r="ER80" s="95"/>
      <c r="ES80" s="95"/>
      <c r="ET80" s="95"/>
      <c r="EU80" s="95"/>
      <c r="EV80" s="95"/>
      <c r="EW80" s="95"/>
      <c r="EX80" s="95"/>
      <c r="EY80" s="95"/>
      <c r="EZ80" s="95"/>
      <c r="FA80" s="95"/>
      <c r="FB80" s="95"/>
      <c r="FC80" s="95"/>
      <c r="FD80" s="95"/>
      <c r="FE80" s="95"/>
      <c r="FF80" s="95"/>
      <c r="FG80" s="95"/>
      <c r="FH80" s="95"/>
      <c r="FI80" s="95"/>
      <c r="FJ80" s="95"/>
      <c r="FK80" s="95"/>
      <c r="FL80" s="95"/>
      <c r="FM80" s="95"/>
      <c r="FN80" s="95"/>
      <c r="FO80" s="95"/>
      <c r="FP80" s="95"/>
      <c r="FQ80" s="95"/>
      <c r="FR80" s="95"/>
      <c r="FS80" s="95"/>
      <c r="FT80" s="95"/>
      <c r="FU80" s="95"/>
      <c r="FV80" s="95"/>
      <c r="FW80" s="95"/>
      <c r="FX80" s="95"/>
      <c r="FY80" s="95"/>
      <c r="FZ80" s="95"/>
      <c r="GA80" s="95"/>
      <c r="GB80" s="95"/>
      <c r="GC80" s="95"/>
      <c r="GD80" s="95"/>
      <c r="GE80" s="95"/>
      <c r="GF80" s="95"/>
      <c r="GG80" s="95"/>
      <c r="GH80" s="95"/>
      <c r="GI80" s="95"/>
      <c r="GJ80" s="95"/>
      <c r="GK80" s="95"/>
      <c r="GL80" s="95"/>
      <c r="GM80" s="95"/>
      <c r="GN80" s="95"/>
      <c r="GO80" s="95"/>
      <c r="GP80" s="95"/>
      <c r="GQ80" s="95"/>
      <c r="GR80" s="95"/>
      <c r="GS80" s="95"/>
      <c r="GT80" s="95"/>
      <c r="GU80" s="95"/>
      <c r="GV80" s="95"/>
      <c r="GW80" s="95"/>
      <c r="GX80" s="95"/>
      <c r="GY80" s="95"/>
      <c r="GZ80" s="95"/>
      <c r="HA80" s="95"/>
      <c r="HB80" s="95"/>
      <c r="HC80" s="95"/>
      <c r="HD80" s="95"/>
      <c r="HE80" s="95"/>
      <c r="HF80" s="95"/>
      <c r="HG80" s="95"/>
      <c r="HH80" s="95"/>
      <c r="HI80" s="95"/>
      <c r="HJ80" s="95"/>
      <c r="HK80" s="95"/>
      <c r="HL80" s="95"/>
      <c r="HM80" s="95"/>
      <c r="HN80" s="95"/>
      <c r="HO80" s="95"/>
      <c r="HP80" s="95"/>
      <c r="HQ80" s="95"/>
      <c r="HR80" s="95"/>
      <c r="HS80" s="95"/>
      <c r="HT80" s="95"/>
      <c r="HU80" s="95"/>
      <c r="HV80" s="95"/>
      <c r="HW80" s="95"/>
      <c r="HX80" s="95"/>
      <c r="HY80" s="95"/>
      <c r="HZ80" s="95"/>
      <c r="IA80" s="95"/>
      <c r="IB80" s="95"/>
      <c r="IC80" s="95"/>
      <c r="ID80" s="95"/>
      <c r="IE80" s="95"/>
      <c r="IF80" s="95"/>
      <c r="IG80" s="95"/>
      <c r="IH80" s="95"/>
      <c r="II80" s="95"/>
      <c r="IJ80" s="95"/>
      <c r="IK80" s="95"/>
      <c r="IL80" s="95"/>
      <c r="IM80" s="95"/>
      <c r="IN80" s="95"/>
      <c r="IO80" s="95"/>
      <c r="IP80" s="95"/>
      <c r="IQ80" s="95"/>
      <c r="IR80" s="95"/>
      <c r="IS80" s="95"/>
      <c r="IT80" s="95"/>
      <c r="IU80" s="95"/>
    </row>
    <row r="81" spans="1:256" s="53" customFormat="1" ht="15" customHeight="1" x14ac:dyDescent="0.25">
      <c r="A81" s="121" t="s">
        <v>109</v>
      </c>
      <c r="B81" s="106"/>
      <c r="C81" s="148" t="s">
        <v>110</v>
      </c>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c r="CN81" s="95"/>
      <c r="CO81" s="95"/>
      <c r="CP81" s="95"/>
      <c r="CQ81" s="95"/>
      <c r="CR81" s="95"/>
      <c r="CS81" s="95"/>
      <c r="CT81" s="95"/>
      <c r="CU81" s="95"/>
      <c r="CV81" s="95"/>
      <c r="CW81" s="95"/>
      <c r="CX81" s="95"/>
      <c r="CY81" s="95"/>
      <c r="CZ81" s="95"/>
      <c r="DA81" s="95"/>
      <c r="DB81" s="95"/>
      <c r="DC81" s="95"/>
      <c r="DD81" s="95"/>
      <c r="DE81" s="95"/>
      <c r="DF81" s="95"/>
      <c r="DG81" s="95"/>
      <c r="DH81" s="95"/>
      <c r="DI81" s="95"/>
      <c r="DJ81" s="95"/>
      <c r="DK81" s="95"/>
      <c r="DL81" s="95"/>
      <c r="DM81" s="95"/>
      <c r="DN81" s="95"/>
      <c r="DO81" s="95"/>
      <c r="DP81" s="95"/>
      <c r="DQ81" s="95"/>
      <c r="DR81" s="95"/>
      <c r="DS81" s="95"/>
      <c r="DT81" s="95"/>
      <c r="DU81" s="95"/>
      <c r="DV81" s="95"/>
      <c r="DW81" s="95"/>
      <c r="DX81" s="95"/>
      <c r="DY81" s="95"/>
      <c r="DZ81" s="95"/>
      <c r="EA81" s="95"/>
      <c r="EB81" s="95"/>
      <c r="EC81" s="95"/>
      <c r="ED81" s="95"/>
      <c r="EE81" s="95"/>
      <c r="EF81" s="95"/>
      <c r="EG81" s="95"/>
      <c r="EH81" s="95"/>
      <c r="EI81" s="95"/>
      <c r="EJ81" s="95"/>
      <c r="EK81" s="95"/>
      <c r="EL81" s="95"/>
      <c r="EM81" s="95"/>
      <c r="EN81" s="95"/>
      <c r="EO81" s="95"/>
      <c r="EP81" s="95"/>
      <c r="EQ81" s="95"/>
      <c r="ER81" s="95"/>
      <c r="ES81" s="95"/>
      <c r="ET81" s="95"/>
      <c r="EU81" s="95"/>
      <c r="EV81" s="95"/>
      <c r="EW81" s="95"/>
      <c r="EX81" s="95"/>
      <c r="EY81" s="95"/>
      <c r="EZ81" s="95"/>
      <c r="FA81" s="95"/>
      <c r="FB81" s="95"/>
      <c r="FC81" s="95"/>
      <c r="FD81" s="95"/>
      <c r="FE81" s="95"/>
      <c r="FF81" s="95"/>
      <c r="FG81" s="95"/>
      <c r="FH81" s="95"/>
      <c r="FI81" s="95"/>
      <c r="FJ81" s="95"/>
      <c r="FK81" s="95"/>
      <c r="FL81" s="95"/>
      <c r="FM81" s="95"/>
      <c r="FN81" s="95"/>
      <c r="FO81" s="95"/>
      <c r="FP81" s="95"/>
      <c r="FQ81" s="95"/>
      <c r="FR81" s="95"/>
      <c r="FS81" s="95"/>
      <c r="FT81" s="95"/>
      <c r="FU81" s="95"/>
      <c r="FV81" s="95"/>
      <c r="FW81" s="95"/>
      <c r="FX81" s="95"/>
      <c r="FY81" s="95"/>
      <c r="FZ81" s="95"/>
      <c r="GA81" s="95"/>
      <c r="GB81" s="95"/>
      <c r="GC81" s="95"/>
      <c r="GD81" s="95"/>
      <c r="GE81" s="95"/>
      <c r="GF81" s="95"/>
      <c r="GG81" s="95"/>
      <c r="GH81" s="95"/>
      <c r="GI81" s="95"/>
      <c r="GJ81" s="95"/>
      <c r="GK81" s="95"/>
      <c r="GL81" s="95"/>
      <c r="GM81" s="95"/>
      <c r="GN81" s="95"/>
      <c r="GO81" s="95"/>
      <c r="GP81" s="95"/>
      <c r="GQ81" s="95"/>
      <c r="GR81" s="95"/>
      <c r="GS81" s="95"/>
      <c r="GT81" s="95"/>
      <c r="GU81" s="95"/>
      <c r="GV81" s="95"/>
      <c r="GW81" s="95"/>
      <c r="GX81" s="95"/>
      <c r="GY81" s="95"/>
      <c r="GZ81" s="95"/>
      <c r="HA81" s="95"/>
      <c r="HB81" s="95"/>
      <c r="HC81" s="95"/>
      <c r="HD81" s="95"/>
      <c r="HE81" s="95"/>
      <c r="HF81" s="95"/>
      <c r="HG81" s="95"/>
      <c r="HH81" s="95"/>
      <c r="HI81" s="95"/>
      <c r="HJ81" s="95"/>
      <c r="HK81" s="95"/>
      <c r="HL81" s="95"/>
      <c r="HM81" s="95"/>
      <c r="HN81" s="95"/>
      <c r="HO81" s="95"/>
      <c r="HP81" s="95"/>
      <c r="HQ81" s="95"/>
      <c r="HR81" s="95"/>
      <c r="HS81" s="95"/>
      <c r="HT81" s="95"/>
      <c r="HU81" s="95"/>
      <c r="HV81" s="95"/>
      <c r="HW81" s="95"/>
      <c r="HX81" s="95"/>
      <c r="HY81" s="95"/>
      <c r="HZ81" s="95"/>
      <c r="IA81" s="95"/>
      <c r="IB81" s="95"/>
      <c r="IC81" s="95"/>
      <c r="ID81" s="95"/>
      <c r="IE81" s="95"/>
      <c r="IF81" s="95"/>
      <c r="IG81" s="95"/>
      <c r="IH81" s="95"/>
      <c r="II81" s="95"/>
      <c r="IJ81" s="95"/>
      <c r="IK81" s="95"/>
      <c r="IL81" s="95"/>
      <c r="IM81" s="95"/>
      <c r="IN81" s="95"/>
      <c r="IO81" s="95"/>
      <c r="IP81" s="95"/>
      <c r="IQ81" s="95"/>
      <c r="IR81" s="95"/>
      <c r="IS81" s="95"/>
      <c r="IT81" s="95"/>
      <c r="IU81" s="95"/>
    </row>
    <row r="82" spans="1:256" s="53" customFormat="1" ht="15" customHeight="1" x14ac:dyDescent="0.25">
      <c r="A82" s="121" t="s">
        <v>111</v>
      </c>
      <c r="B82" s="106"/>
      <c r="C82" s="150" t="s">
        <v>112</v>
      </c>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c r="CN82" s="95"/>
      <c r="CO82" s="95"/>
      <c r="CP82" s="95"/>
      <c r="CQ82" s="95"/>
      <c r="CR82" s="95"/>
      <c r="CS82" s="95"/>
      <c r="CT82" s="95"/>
      <c r="CU82" s="95"/>
      <c r="CV82" s="95"/>
      <c r="CW82" s="95"/>
      <c r="CX82" s="95"/>
      <c r="CY82" s="95"/>
      <c r="CZ82" s="95"/>
      <c r="DA82" s="95"/>
      <c r="DB82" s="95"/>
      <c r="DC82" s="95"/>
      <c r="DD82" s="95"/>
      <c r="DE82" s="95"/>
      <c r="DF82" s="95"/>
      <c r="DG82" s="95"/>
      <c r="DH82" s="95"/>
      <c r="DI82" s="95"/>
      <c r="DJ82" s="95"/>
      <c r="DK82" s="95"/>
      <c r="DL82" s="95"/>
      <c r="DM82" s="95"/>
      <c r="DN82" s="95"/>
      <c r="DO82" s="95"/>
      <c r="DP82" s="95"/>
      <c r="DQ82" s="95"/>
      <c r="DR82" s="95"/>
      <c r="DS82" s="95"/>
      <c r="DT82" s="95"/>
      <c r="DU82" s="95"/>
      <c r="DV82" s="95"/>
      <c r="DW82" s="95"/>
      <c r="DX82" s="95"/>
      <c r="DY82" s="95"/>
      <c r="DZ82" s="95"/>
      <c r="EA82" s="95"/>
      <c r="EB82" s="95"/>
      <c r="EC82" s="95"/>
      <c r="ED82" s="95"/>
      <c r="EE82" s="95"/>
      <c r="EF82" s="95"/>
      <c r="EG82" s="95"/>
      <c r="EH82" s="95"/>
      <c r="EI82" s="95"/>
      <c r="EJ82" s="95"/>
      <c r="EK82" s="95"/>
      <c r="EL82" s="95"/>
      <c r="EM82" s="95"/>
      <c r="EN82" s="95"/>
      <c r="EO82" s="95"/>
      <c r="EP82" s="95"/>
      <c r="EQ82" s="95"/>
      <c r="ER82" s="95"/>
      <c r="ES82" s="95"/>
      <c r="ET82" s="95"/>
      <c r="EU82" s="95"/>
      <c r="EV82" s="95"/>
      <c r="EW82" s="95"/>
      <c r="EX82" s="95"/>
      <c r="EY82" s="95"/>
      <c r="EZ82" s="95"/>
      <c r="FA82" s="95"/>
      <c r="FB82" s="95"/>
      <c r="FC82" s="95"/>
      <c r="FD82" s="95"/>
      <c r="FE82" s="95"/>
      <c r="FF82" s="95"/>
      <c r="FG82" s="95"/>
      <c r="FH82" s="95"/>
      <c r="FI82" s="95"/>
      <c r="FJ82" s="95"/>
      <c r="FK82" s="95"/>
      <c r="FL82" s="95"/>
      <c r="FM82" s="95"/>
      <c r="FN82" s="95"/>
      <c r="FO82" s="95"/>
      <c r="FP82" s="95"/>
      <c r="FQ82" s="95"/>
      <c r="FR82" s="95"/>
      <c r="FS82" s="95"/>
      <c r="FT82" s="95"/>
      <c r="FU82" s="95"/>
      <c r="FV82" s="95"/>
      <c r="FW82" s="95"/>
      <c r="FX82" s="95"/>
      <c r="FY82" s="95"/>
      <c r="FZ82" s="95"/>
      <c r="GA82" s="95"/>
      <c r="GB82" s="95"/>
      <c r="GC82" s="95"/>
      <c r="GD82" s="95"/>
      <c r="GE82" s="95"/>
      <c r="GF82" s="95"/>
      <c r="GG82" s="95"/>
      <c r="GH82" s="95"/>
      <c r="GI82" s="95"/>
      <c r="GJ82" s="95"/>
      <c r="GK82" s="95"/>
      <c r="GL82" s="95"/>
      <c r="GM82" s="95"/>
      <c r="GN82" s="95"/>
      <c r="GO82" s="95"/>
      <c r="GP82" s="95"/>
      <c r="GQ82" s="95"/>
      <c r="GR82" s="95"/>
      <c r="GS82" s="95"/>
      <c r="GT82" s="95"/>
      <c r="GU82" s="95"/>
      <c r="GV82" s="95"/>
      <c r="GW82" s="95"/>
      <c r="GX82" s="95"/>
      <c r="GY82" s="95"/>
      <c r="GZ82" s="95"/>
      <c r="HA82" s="95"/>
      <c r="HB82" s="95"/>
      <c r="HC82" s="95"/>
      <c r="HD82" s="95"/>
      <c r="HE82" s="95"/>
      <c r="HF82" s="95"/>
      <c r="HG82" s="95"/>
      <c r="HH82" s="95"/>
      <c r="HI82" s="95"/>
      <c r="HJ82" s="95"/>
      <c r="HK82" s="95"/>
      <c r="HL82" s="95"/>
      <c r="HM82" s="95"/>
      <c r="HN82" s="95"/>
      <c r="HO82" s="95"/>
      <c r="HP82" s="95"/>
      <c r="HQ82" s="95"/>
      <c r="HR82" s="95"/>
      <c r="HS82" s="95"/>
      <c r="HT82" s="95"/>
      <c r="HU82" s="95"/>
      <c r="HV82" s="95"/>
      <c r="HW82" s="95"/>
      <c r="HX82" s="95"/>
      <c r="HY82" s="95"/>
      <c r="HZ82" s="95"/>
      <c r="IA82" s="95"/>
      <c r="IB82" s="95"/>
      <c r="IC82" s="95"/>
      <c r="ID82" s="95"/>
      <c r="IE82" s="95"/>
      <c r="IF82" s="95"/>
      <c r="IG82" s="95"/>
      <c r="IH82" s="95"/>
      <c r="II82" s="95"/>
      <c r="IJ82" s="95"/>
      <c r="IK82" s="95"/>
      <c r="IL82" s="95"/>
      <c r="IM82" s="95"/>
      <c r="IN82" s="95"/>
      <c r="IO82" s="95"/>
      <c r="IP82" s="95"/>
      <c r="IQ82" s="95"/>
      <c r="IR82" s="95"/>
      <c r="IS82" s="95"/>
      <c r="IT82" s="95"/>
      <c r="IU82" s="95"/>
    </row>
    <row r="83" spans="1:256" s="53" customFormat="1" ht="15" customHeight="1" x14ac:dyDescent="0.25">
      <c r="A83" s="121" t="s">
        <v>113</v>
      </c>
      <c r="B83" s="106"/>
      <c r="C83" s="148" t="s">
        <v>114</v>
      </c>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c r="CN83" s="95"/>
      <c r="CO83" s="95"/>
      <c r="CP83" s="95"/>
      <c r="CQ83" s="95"/>
      <c r="CR83" s="95"/>
      <c r="CS83" s="95"/>
      <c r="CT83" s="95"/>
      <c r="CU83" s="95"/>
      <c r="CV83" s="95"/>
      <c r="CW83" s="95"/>
      <c r="CX83" s="95"/>
      <c r="CY83" s="95"/>
      <c r="CZ83" s="95"/>
      <c r="DA83" s="95"/>
      <c r="DB83" s="95"/>
      <c r="DC83" s="95"/>
      <c r="DD83" s="95"/>
      <c r="DE83" s="95"/>
      <c r="DF83" s="95"/>
      <c r="DG83" s="95"/>
      <c r="DH83" s="95"/>
      <c r="DI83" s="95"/>
      <c r="DJ83" s="95"/>
      <c r="DK83" s="95"/>
      <c r="DL83" s="95"/>
      <c r="DM83" s="95"/>
      <c r="DN83" s="95"/>
      <c r="DO83" s="95"/>
      <c r="DP83" s="95"/>
      <c r="DQ83" s="95"/>
      <c r="DR83" s="95"/>
      <c r="DS83" s="95"/>
      <c r="DT83" s="95"/>
      <c r="DU83" s="95"/>
      <c r="DV83" s="95"/>
      <c r="DW83" s="95"/>
      <c r="DX83" s="95"/>
      <c r="DY83" s="95"/>
      <c r="DZ83" s="95"/>
      <c r="EA83" s="95"/>
      <c r="EB83" s="95"/>
      <c r="EC83" s="95"/>
      <c r="ED83" s="95"/>
      <c r="EE83" s="95"/>
      <c r="EF83" s="95"/>
      <c r="EG83" s="95"/>
      <c r="EH83" s="95"/>
      <c r="EI83" s="95"/>
      <c r="EJ83" s="95"/>
      <c r="EK83" s="95"/>
      <c r="EL83" s="95"/>
      <c r="EM83" s="95"/>
      <c r="EN83" s="95"/>
      <c r="EO83" s="95"/>
      <c r="EP83" s="95"/>
      <c r="EQ83" s="95"/>
      <c r="ER83" s="95"/>
      <c r="ES83" s="95"/>
      <c r="ET83" s="95"/>
      <c r="EU83" s="95"/>
      <c r="EV83" s="95"/>
      <c r="EW83" s="95"/>
      <c r="EX83" s="95"/>
      <c r="EY83" s="95"/>
      <c r="EZ83" s="95"/>
      <c r="FA83" s="95"/>
      <c r="FB83" s="95"/>
      <c r="FC83" s="95"/>
      <c r="FD83" s="95"/>
      <c r="FE83" s="95"/>
      <c r="FF83" s="95"/>
      <c r="FG83" s="95"/>
      <c r="FH83" s="95"/>
      <c r="FI83" s="95"/>
      <c r="FJ83" s="95"/>
      <c r="FK83" s="95"/>
      <c r="FL83" s="95"/>
      <c r="FM83" s="95"/>
      <c r="FN83" s="95"/>
      <c r="FO83" s="95"/>
      <c r="FP83" s="95"/>
      <c r="FQ83" s="95"/>
      <c r="FR83" s="95"/>
      <c r="FS83" s="95"/>
      <c r="FT83" s="95"/>
      <c r="FU83" s="95"/>
      <c r="FV83" s="95"/>
      <c r="FW83" s="95"/>
      <c r="FX83" s="95"/>
      <c r="FY83" s="95"/>
      <c r="FZ83" s="95"/>
      <c r="GA83" s="95"/>
      <c r="GB83" s="95"/>
      <c r="GC83" s="95"/>
      <c r="GD83" s="95"/>
      <c r="GE83" s="95"/>
      <c r="GF83" s="95"/>
      <c r="GG83" s="95"/>
      <c r="GH83" s="95"/>
      <c r="GI83" s="95"/>
      <c r="GJ83" s="95"/>
      <c r="GK83" s="95"/>
      <c r="GL83" s="95"/>
      <c r="GM83" s="95"/>
      <c r="GN83" s="95"/>
      <c r="GO83" s="95"/>
      <c r="GP83" s="95"/>
      <c r="GQ83" s="95"/>
      <c r="GR83" s="95"/>
      <c r="GS83" s="95"/>
      <c r="GT83" s="95"/>
      <c r="GU83" s="95"/>
      <c r="GV83" s="95"/>
      <c r="GW83" s="95"/>
      <c r="GX83" s="95"/>
      <c r="GY83" s="95"/>
      <c r="GZ83" s="95"/>
      <c r="HA83" s="95"/>
      <c r="HB83" s="95"/>
      <c r="HC83" s="95"/>
      <c r="HD83" s="95"/>
      <c r="HE83" s="95"/>
      <c r="HF83" s="95"/>
      <c r="HG83" s="95"/>
      <c r="HH83" s="95"/>
      <c r="HI83" s="95"/>
      <c r="HJ83" s="95"/>
      <c r="HK83" s="95"/>
      <c r="HL83" s="95"/>
      <c r="HM83" s="95"/>
      <c r="HN83" s="95"/>
      <c r="HO83" s="95"/>
      <c r="HP83" s="95"/>
      <c r="HQ83" s="95"/>
      <c r="HR83" s="95"/>
      <c r="HS83" s="95"/>
      <c r="HT83" s="95"/>
      <c r="HU83" s="95"/>
      <c r="HV83" s="95"/>
      <c r="HW83" s="95"/>
      <c r="HX83" s="95"/>
      <c r="HY83" s="95"/>
      <c r="HZ83" s="95"/>
      <c r="IA83" s="95"/>
      <c r="IB83" s="95"/>
      <c r="IC83" s="95"/>
      <c r="ID83" s="95"/>
      <c r="IE83" s="95"/>
      <c r="IF83" s="95"/>
      <c r="IG83" s="95"/>
      <c r="IH83" s="95"/>
      <c r="II83" s="95"/>
      <c r="IJ83" s="95"/>
      <c r="IK83" s="95"/>
      <c r="IL83" s="95"/>
      <c r="IM83" s="95"/>
      <c r="IN83" s="95"/>
      <c r="IO83" s="95"/>
      <c r="IP83" s="95"/>
      <c r="IQ83" s="95"/>
      <c r="IR83" s="95"/>
      <c r="IS83" s="95"/>
      <c r="IT83" s="95"/>
      <c r="IU83" s="95"/>
    </row>
    <row r="84" spans="1:256" s="53" customFormat="1" ht="15" customHeight="1" x14ac:dyDescent="0.25">
      <c r="A84" s="121" t="s">
        <v>115</v>
      </c>
      <c r="B84" s="106">
        <v>1</v>
      </c>
      <c r="C84" s="150" t="s">
        <v>192</v>
      </c>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c r="CN84" s="95"/>
      <c r="CO84" s="95"/>
      <c r="CP84" s="95"/>
      <c r="CQ84" s="95"/>
      <c r="CR84" s="95"/>
      <c r="CS84" s="95"/>
      <c r="CT84" s="95"/>
      <c r="CU84" s="95"/>
      <c r="CV84" s="95"/>
      <c r="CW84" s="95"/>
      <c r="CX84" s="95"/>
      <c r="CY84" s="95"/>
      <c r="CZ84" s="95"/>
      <c r="DA84" s="95"/>
      <c r="DB84" s="95"/>
      <c r="DC84" s="95"/>
      <c r="DD84" s="95"/>
      <c r="DE84" s="95"/>
      <c r="DF84" s="95"/>
      <c r="DG84" s="95"/>
      <c r="DH84" s="95"/>
      <c r="DI84" s="95"/>
      <c r="DJ84" s="95"/>
      <c r="DK84" s="95"/>
      <c r="DL84" s="95"/>
      <c r="DM84" s="95"/>
      <c r="DN84" s="95"/>
      <c r="DO84" s="95"/>
      <c r="DP84" s="95"/>
      <c r="DQ84" s="95"/>
      <c r="DR84" s="95"/>
      <c r="DS84" s="95"/>
      <c r="DT84" s="95"/>
      <c r="DU84" s="95"/>
      <c r="DV84" s="95"/>
      <c r="DW84" s="95"/>
      <c r="DX84" s="95"/>
      <c r="DY84" s="95"/>
      <c r="DZ84" s="95"/>
      <c r="EA84" s="95"/>
      <c r="EB84" s="95"/>
      <c r="EC84" s="95"/>
      <c r="ED84" s="95"/>
      <c r="EE84" s="95"/>
      <c r="EF84" s="95"/>
      <c r="EG84" s="95"/>
      <c r="EH84" s="95"/>
      <c r="EI84" s="95"/>
      <c r="EJ84" s="95"/>
      <c r="EK84" s="95"/>
      <c r="EL84" s="95"/>
      <c r="EM84" s="95"/>
      <c r="EN84" s="95"/>
      <c r="EO84" s="95"/>
      <c r="EP84" s="95"/>
      <c r="EQ84" s="95"/>
      <c r="ER84" s="95"/>
      <c r="ES84" s="95"/>
      <c r="ET84" s="95"/>
      <c r="EU84" s="95"/>
      <c r="EV84" s="95"/>
      <c r="EW84" s="95"/>
      <c r="EX84" s="95"/>
      <c r="EY84" s="95"/>
      <c r="EZ84" s="95"/>
      <c r="FA84" s="95"/>
      <c r="FB84" s="95"/>
      <c r="FC84" s="95"/>
      <c r="FD84" s="95"/>
      <c r="FE84" s="95"/>
      <c r="FF84" s="95"/>
      <c r="FG84" s="95"/>
      <c r="FH84" s="95"/>
      <c r="FI84" s="95"/>
      <c r="FJ84" s="95"/>
      <c r="FK84" s="95"/>
      <c r="FL84" s="95"/>
      <c r="FM84" s="95"/>
      <c r="FN84" s="95"/>
      <c r="FO84" s="95"/>
      <c r="FP84" s="95"/>
      <c r="FQ84" s="95"/>
      <c r="FR84" s="95"/>
      <c r="FS84" s="95"/>
      <c r="FT84" s="95"/>
      <c r="FU84" s="95"/>
      <c r="FV84" s="95"/>
      <c r="FW84" s="95"/>
      <c r="FX84" s="95"/>
      <c r="FY84" s="95"/>
      <c r="FZ84" s="95"/>
      <c r="GA84" s="95"/>
      <c r="GB84" s="95"/>
      <c r="GC84" s="95"/>
      <c r="GD84" s="95"/>
      <c r="GE84" s="95"/>
      <c r="GF84" s="95"/>
      <c r="GG84" s="95"/>
      <c r="GH84" s="95"/>
      <c r="GI84" s="95"/>
      <c r="GJ84" s="95"/>
      <c r="GK84" s="95"/>
      <c r="GL84" s="95"/>
      <c r="GM84" s="95"/>
      <c r="GN84" s="95"/>
      <c r="GO84" s="95"/>
      <c r="GP84" s="95"/>
      <c r="GQ84" s="95"/>
      <c r="GR84" s="95"/>
      <c r="GS84" s="95"/>
      <c r="GT84" s="95"/>
      <c r="GU84" s="95"/>
      <c r="GV84" s="95"/>
      <c r="GW84" s="95"/>
      <c r="GX84" s="95"/>
      <c r="GY84" s="95"/>
      <c r="GZ84" s="95"/>
      <c r="HA84" s="95"/>
      <c r="HB84" s="95"/>
      <c r="HC84" s="95"/>
      <c r="HD84" s="95"/>
      <c r="HE84" s="95"/>
      <c r="HF84" s="95"/>
      <c r="HG84" s="95"/>
      <c r="HH84" s="95"/>
      <c r="HI84" s="95"/>
      <c r="HJ84" s="95"/>
      <c r="HK84" s="95"/>
      <c r="HL84" s="95"/>
      <c r="HM84" s="95"/>
      <c r="HN84" s="95"/>
      <c r="HO84" s="95"/>
      <c r="HP84" s="95"/>
      <c r="HQ84" s="95"/>
      <c r="HR84" s="95"/>
      <c r="HS84" s="95"/>
      <c r="HT84" s="95"/>
      <c r="HU84" s="95"/>
      <c r="HV84" s="95"/>
      <c r="HW84" s="95"/>
      <c r="HX84" s="95"/>
      <c r="HY84" s="95"/>
      <c r="HZ84" s="95"/>
      <c r="IA84" s="95"/>
      <c r="IB84" s="95"/>
      <c r="IC84" s="95"/>
      <c r="ID84" s="95"/>
      <c r="IE84" s="95"/>
      <c r="IF84" s="95"/>
      <c r="IG84" s="95"/>
      <c r="IH84" s="95"/>
      <c r="II84" s="95"/>
      <c r="IJ84" s="95"/>
      <c r="IK84" s="95"/>
      <c r="IL84" s="95"/>
      <c r="IM84" s="95"/>
      <c r="IN84" s="95"/>
      <c r="IO84" s="95"/>
      <c r="IP84" s="95"/>
      <c r="IQ84" s="95"/>
      <c r="IR84" s="95"/>
      <c r="IS84" s="95"/>
      <c r="IT84" s="95"/>
      <c r="IU84" s="95"/>
    </row>
    <row r="85" spans="1:256" s="53" customFormat="1" ht="15" customHeight="1" x14ac:dyDescent="0.25">
      <c r="A85" s="121" t="s">
        <v>116</v>
      </c>
      <c r="B85" s="106"/>
      <c r="C85" s="151" t="s">
        <v>117</v>
      </c>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c r="CN85" s="95"/>
      <c r="CO85" s="95"/>
      <c r="CP85" s="95"/>
      <c r="CQ85" s="95"/>
      <c r="CR85" s="95"/>
      <c r="CS85" s="95"/>
      <c r="CT85" s="95"/>
      <c r="CU85" s="95"/>
      <c r="CV85" s="95"/>
      <c r="CW85" s="95"/>
      <c r="CX85" s="95"/>
      <c r="CY85" s="95"/>
      <c r="CZ85" s="95"/>
      <c r="DA85" s="95"/>
      <c r="DB85" s="95"/>
      <c r="DC85" s="95"/>
      <c r="DD85" s="95"/>
      <c r="DE85" s="95"/>
      <c r="DF85" s="95"/>
      <c r="DG85" s="95"/>
      <c r="DH85" s="95"/>
      <c r="DI85" s="95"/>
      <c r="DJ85" s="95"/>
      <c r="DK85" s="95"/>
      <c r="DL85" s="95"/>
      <c r="DM85" s="95"/>
      <c r="DN85" s="95"/>
      <c r="DO85" s="95"/>
      <c r="DP85" s="95"/>
      <c r="DQ85" s="95"/>
      <c r="DR85" s="95"/>
      <c r="DS85" s="95"/>
      <c r="DT85" s="95"/>
      <c r="DU85" s="95"/>
      <c r="DV85" s="95"/>
      <c r="DW85" s="95"/>
      <c r="DX85" s="95"/>
      <c r="DY85" s="95"/>
      <c r="DZ85" s="95"/>
      <c r="EA85" s="95"/>
      <c r="EB85" s="95"/>
      <c r="EC85" s="95"/>
      <c r="ED85" s="95"/>
      <c r="EE85" s="95"/>
      <c r="EF85" s="95"/>
      <c r="EG85" s="95"/>
      <c r="EH85" s="95"/>
      <c r="EI85" s="95"/>
      <c r="EJ85" s="95"/>
      <c r="EK85" s="95"/>
      <c r="EL85" s="95"/>
      <c r="EM85" s="95"/>
      <c r="EN85" s="95"/>
      <c r="EO85" s="95"/>
      <c r="EP85" s="95"/>
      <c r="EQ85" s="95"/>
      <c r="ER85" s="95"/>
      <c r="ES85" s="95"/>
      <c r="ET85" s="95"/>
      <c r="EU85" s="95"/>
      <c r="EV85" s="95"/>
      <c r="EW85" s="95"/>
      <c r="EX85" s="95"/>
      <c r="EY85" s="95"/>
      <c r="EZ85" s="95"/>
      <c r="FA85" s="95"/>
      <c r="FB85" s="95"/>
      <c r="FC85" s="95"/>
      <c r="FD85" s="95"/>
      <c r="FE85" s="95"/>
      <c r="FF85" s="95"/>
      <c r="FG85" s="95"/>
      <c r="FH85" s="95"/>
      <c r="FI85" s="95"/>
      <c r="FJ85" s="95"/>
      <c r="FK85" s="95"/>
      <c r="FL85" s="95"/>
      <c r="FM85" s="95"/>
      <c r="FN85" s="95"/>
      <c r="FO85" s="95"/>
      <c r="FP85" s="95"/>
      <c r="FQ85" s="95"/>
      <c r="FR85" s="95"/>
      <c r="FS85" s="95"/>
      <c r="FT85" s="95"/>
      <c r="FU85" s="95"/>
      <c r="FV85" s="95"/>
      <c r="FW85" s="95"/>
      <c r="FX85" s="95"/>
      <c r="FY85" s="95"/>
      <c r="FZ85" s="95"/>
      <c r="GA85" s="95"/>
      <c r="GB85" s="95"/>
      <c r="GC85" s="95"/>
      <c r="GD85" s="95"/>
      <c r="GE85" s="95"/>
      <c r="GF85" s="95"/>
      <c r="GG85" s="95"/>
      <c r="GH85" s="95"/>
      <c r="GI85" s="95"/>
      <c r="GJ85" s="95"/>
      <c r="GK85" s="95"/>
      <c r="GL85" s="95"/>
      <c r="GM85" s="95"/>
      <c r="GN85" s="95"/>
      <c r="GO85" s="95"/>
      <c r="GP85" s="95"/>
      <c r="GQ85" s="95"/>
      <c r="GR85" s="95"/>
      <c r="GS85" s="95"/>
      <c r="GT85" s="95"/>
      <c r="GU85" s="95"/>
      <c r="GV85" s="95"/>
      <c r="GW85" s="95"/>
      <c r="GX85" s="95"/>
      <c r="GY85" s="95"/>
      <c r="GZ85" s="95"/>
      <c r="HA85" s="95"/>
      <c r="HB85" s="95"/>
      <c r="HC85" s="95"/>
      <c r="HD85" s="95"/>
      <c r="HE85" s="95"/>
      <c r="HF85" s="95"/>
      <c r="HG85" s="95"/>
      <c r="HH85" s="95"/>
      <c r="HI85" s="95"/>
      <c r="HJ85" s="95"/>
      <c r="HK85" s="95"/>
      <c r="HL85" s="95"/>
      <c r="HM85" s="95"/>
      <c r="HN85" s="95"/>
      <c r="HO85" s="95"/>
      <c r="HP85" s="95"/>
      <c r="HQ85" s="95"/>
      <c r="HR85" s="95"/>
      <c r="HS85" s="95"/>
      <c r="HT85" s="95"/>
      <c r="HU85" s="95"/>
      <c r="HV85" s="95"/>
      <c r="HW85" s="95"/>
      <c r="HX85" s="95"/>
      <c r="HY85" s="95"/>
      <c r="HZ85" s="95"/>
      <c r="IA85" s="95"/>
      <c r="IB85" s="95"/>
      <c r="IC85" s="95"/>
      <c r="ID85" s="95"/>
      <c r="IE85" s="95"/>
      <c r="IF85" s="95"/>
      <c r="IG85" s="95"/>
      <c r="IH85" s="95"/>
      <c r="II85" s="95"/>
      <c r="IJ85" s="95"/>
      <c r="IK85" s="95"/>
      <c r="IL85" s="95"/>
      <c r="IM85" s="95"/>
      <c r="IN85" s="95"/>
      <c r="IO85" s="95"/>
      <c r="IP85" s="95"/>
      <c r="IQ85" s="95"/>
      <c r="IR85" s="95"/>
      <c r="IS85" s="95"/>
      <c r="IT85" s="95"/>
      <c r="IU85" s="95"/>
    </row>
    <row r="86" spans="1:256" s="53" customFormat="1" ht="15" customHeight="1" x14ac:dyDescent="0.25">
      <c r="A86" s="121"/>
      <c r="B86" s="106" t="s">
        <v>149</v>
      </c>
      <c r="C86" s="145" t="s">
        <v>193</v>
      </c>
      <c r="D86" s="95"/>
      <c r="E86" s="146" t="str">
        <f t="shared" ref="E86:BP86" si="32">IF(SUM(E$56:E$60,E$62:E$67,E$70:E$73)=0,"",IF(SUM(E87:E94)=0,"",IF(D86="",$D86,D86)))</f>
        <v/>
      </c>
      <c r="F86" s="146" t="str">
        <f t="shared" si="32"/>
        <v/>
      </c>
      <c r="G86" s="146" t="str">
        <f t="shared" si="32"/>
        <v/>
      </c>
      <c r="H86" s="146" t="str">
        <f t="shared" si="32"/>
        <v/>
      </c>
      <c r="I86" s="146" t="str">
        <f t="shared" si="32"/>
        <v/>
      </c>
      <c r="J86" s="146" t="str">
        <f t="shared" si="32"/>
        <v/>
      </c>
      <c r="K86" s="146" t="str">
        <f t="shared" si="32"/>
        <v/>
      </c>
      <c r="L86" s="146" t="str">
        <f t="shared" si="32"/>
        <v/>
      </c>
      <c r="M86" s="146" t="str">
        <f t="shared" si="32"/>
        <v/>
      </c>
      <c r="N86" s="146" t="str">
        <f t="shared" si="32"/>
        <v/>
      </c>
      <c r="O86" s="146" t="str">
        <f t="shared" si="32"/>
        <v/>
      </c>
      <c r="P86" s="146" t="str">
        <f t="shared" si="32"/>
        <v/>
      </c>
      <c r="Q86" s="146" t="str">
        <f t="shared" si="32"/>
        <v/>
      </c>
      <c r="R86" s="146" t="str">
        <f t="shared" si="32"/>
        <v/>
      </c>
      <c r="S86" s="146" t="str">
        <f t="shared" si="32"/>
        <v/>
      </c>
      <c r="T86" s="146" t="str">
        <f t="shared" si="32"/>
        <v/>
      </c>
      <c r="U86" s="146" t="str">
        <f t="shared" si="32"/>
        <v/>
      </c>
      <c r="V86" s="146" t="str">
        <f t="shared" si="32"/>
        <v/>
      </c>
      <c r="W86" s="146" t="str">
        <f t="shared" si="32"/>
        <v/>
      </c>
      <c r="X86" s="146" t="str">
        <f t="shared" si="32"/>
        <v/>
      </c>
      <c r="Y86" s="146" t="str">
        <f t="shared" si="32"/>
        <v/>
      </c>
      <c r="Z86" s="146" t="str">
        <f t="shared" si="32"/>
        <v/>
      </c>
      <c r="AA86" s="146" t="str">
        <f t="shared" si="32"/>
        <v/>
      </c>
      <c r="AB86" s="146" t="str">
        <f t="shared" si="32"/>
        <v/>
      </c>
      <c r="AC86" s="146" t="str">
        <f t="shared" si="32"/>
        <v/>
      </c>
      <c r="AD86" s="146" t="str">
        <f t="shared" si="32"/>
        <v/>
      </c>
      <c r="AE86" s="146" t="str">
        <f t="shared" si="32"/>
        <v/>
      </c>
      <c r="AF86" s="146" t="str">
        <f t="shared" si="32"/>
        <v/>
      </c>
      <c r="AG86" s="146" t="str">
        <f t="shared" si="32"/>
        <v/>
      </c>
      <c r="AH86" s="146" t="str">
        <f t="shared" si="32"/>
        <v/>
      </c>
      <c r="AI86" s="146" t="str">
        <f t="shared" si="32"/>
        <v/>
      </c>
      <c r="AJ86" s="146" t="str">
        <f t="shared" si="32"/>
        <v/>
      </c>
      <c r="AK86" s="146" t="str">
        <f t="shared" si="32"/>
        <v/>
      </c>
      <c r="AL86" s="146" t="str">
        <f t="shared" si="32"/>
        <v/>
      </c>
      <c r="AM86" s="146" t="str">
        <f t="shared" si="32"/>
        <v/>
      </c>
      <c r="AN86" s="146" t="str">
        <f t="shared" si="32"/>
        <v/>
      </c>
      <c r="AO86" s="146" t="str">
        <f t="shared" si="32"/>
        <v/>
      </c>
      <c r="AP86" s="146" t="str">
        <f t="shared" si="32"/>
        <v/>
      </c>
      <c r="AQ86" s="146" t="str">
        <f t="shared" si="32"/>
        <v/>
      </c>
      <c r="AR86" s="146" t="str">
        <f t="shared" si="32"/>
        <v/>
      </c>
      <c r="AS86" s="146" t="str">
        <f t="shared" si="32"/>
        <v/>
      </c>
      <c r="AT86" s="146" t="str">
        <f t="shared" si="32"/>
        <v/>
      </c>
      <c r="AU86" s="146" t="str">
        <f t="shared" si="32"/>
        <v/>
      </c>
      <c r="AV86" s="146" t="str">
        <f t="shared" si="32"/>
        <v/>
      </c>
      <c r="AW86" s="146" t="str">
        <f t="shared" si="32"/>
        <v/>
      </c>
      <c r="AX86" s="146" t="str">
        <f t="shared" si="32"/>
        <v/>
      </c>
      <c r="AY86" s="146" t="str">
        <f t="shared" si="32"/>
        <v/>
      </c>
      <c r="AZ86" s="146" t="str">
        <f t="shared" si="32"/>
        <v/>
      </c>
      <c r="BA86" s="146" t="str">
        <f t="shared" si="32"/>
        <v/>
      </c>
      <c r="BB86" s="146" t="str">
        <f t="shared" si="32"/>
        <v/>
      </c>
      <c r="BC86" s="146" t="str">
        <f t="shared" si="32"/>
        <v/>
      </c>
      <c r="BD86" s="146" t="str">
        <f t="shared" si="32"/>
        <v/>
      </c>
      <c r="BE86" s="146" t="str">
        <f t="shared" si="32"/>
        <v/>
      </c>
      <c r="BF86" s="146" t="str">
        <f t="shared" si="32"/>
        <v/>
      </c>
      <c r="BG86" s="146" t="str">
        <f t="shared" si="32"/>
        <v/>
      </c>
      <c r="BH86" s="146" t="str">
        <f t="shared" si="32"/>
        <v/>
      </c>
      <c r="BI86" s="146" t="str">
        <f t="shared" si="32"/>
        <v/>
      </c>
      <c r="BJ86" s="146" t="str">
        <f t="shared" si="32"/>
        <v/>
      </c>
      <c r="BK86" s="146" t="str">
        <f t="shared" si="32"/>
        <v/>
      </c>
      <c r="BL86" s="146" t="str">
        <f t="shared" si="32"/>
        <v/>
      </c>
      <c r="BM86" s="146" t="str">
        <f t="shared" si="32"/>
        <v/>
      </c>
      <c r="BN86" s="146" t="str">
        <f t="shared" si="32"/>
        <v/>
      </c>
      <c r="BO86" s="146" t="str">
        <f t="shared" si="32"/>
        <v/>
      </c>
      <c r="BP86" s="146" t="str">
        <f t="shared" si="32"/>
        <v/>
      </c>
      <c r="BQ86" s="146" t="str">
        <f t="shared" ref="BQ86:EB86" si="33">IF(SUM(BQ$56:BQ$60,BQ$62:BQ$67,BQ$70:BQ$73)=0,"",IF(SUM(BQ87:BQ94)=0,"",IF(BP86="",$D86,BP86)))</f>
        <v/>
      </c>
      <c r="BR86" s="146" t="str">
        <f t="shared" si="33"/>
        <v/>
      </c>
      <c r="BS86" s="146" t="str">
        <f t="shared" si="33"/>
        <v/>
      </c>
      <c r="BT86" s="146" t="str">
        <f t="shared" si="33"/>
        <v/>
      </c>
      <c r="BU86" s="146" t="str">
        <f t="shared" si="33"/>
        <v/>
      </c>
      <c r="BV86" s="146" t="str">
        <f t="shared" si="33"/>
        <v/>
      </c>
      <c r="BW86" s="146" t="str">
        <f t="shared" si="33"/>
        <v/>
      </c>
      <c r="BX86" s="146" t="str">
        <f t="shared" si="33"/>
        <v/>
      </c>
      <c r="BY86" s="146" t="str">
        <f t="shared" si="33"/>
        <v/>
      </c>
      <c r="BZ86" s="146" t="str">
        <f t="shared" si="33"/>
        <v/>
      </c>
      <c r="CA86" s="146" t="str">
        <f t="shared" si="33"/>
        <v/>
      </c>
      <c r="CB86" s="146" t="str">
        <f t="shared" si="33"/>
        <v/>
      </c>
      <c r="CC86" s="146" t="str">
        <f t="shared" si="33"/>
        <v/>
      </c>
      <c r="CD86" s="146" t="str">
        <f t="shared" si="33"/>
        <v/>
      </c>
      <c r="CE86" s="146" t="str">
        <f t="shared" si="33"/>
        <v/>
      </c>
      <c r="CF86" s="146" t="str">
        <f t="shared" si="33"/>
        <v/>
      </c>
      <c r="CG86" s="146" t="str">
        <f t="shared" si="33"/>
        <v/>
      </c>
      <c r="CH86" s="146" t="str">
        <f t="shared" si="33"/>
        <v/>
      </c>
      <c r="CI86" s="146" t="str">
        <f t="shared" si="33"/>
        <v/>
      </c>
      <c r="CJ86" s="146" t="str">
        <f t="shared" si="33"/>
        <v/>
      </c>
      <c r="CK86" s="146" t="str">
        <f t="shared" si="33"/>
        <v/>
      </c>
      <c r="CL86" s="146" t="str">
        <f t="shared" si="33"/>
        <v/>
      </c>
      <c r="CM86" s="146" t="str">
        <f t="shared" si="33"/>
        <v/>
      </c>
      <c r="CN86" s="146" t="str">
        <f t="shared" si="33"/>
        <v/>
      </c>
      <c r="CO86" s="146" t="str">
        <f t="shared" si="33"/>
        <v/>
      </c>
      <c r="CP86" s="146" t="str">
        <f t="shared" si="33"/>
        <v/>
      </c>
      <c r="CQ86" s="146" t="str">
        <f t="shared" si="33"/>
        <v/>
      </c>
      <c r="CR86" s="146" t="str">
        <f t="shared" si="33"/>
        <v/>
      </c>
      <c r="CS86" s="146" t="str">
        <f t="shared" si="33"/>
        <v/>
      </c>
      <c r="CT86" s="146" t="str">
        <f t="shared" si="33"/>
        <v/>
      </c>
      <c r="CU86" s="146" t="str">
        <f t="shared" si="33"/>
        <v/>
      </c>
      <c r="CV86" s="146" t="str">
        <f t="shared" si="33"/>
        <v/>
      </c>
      <c r="CW86" s="146" t="str">
        <f t="shared" si="33"/>
        <v/>
      </c>
      <c r="CX86" s="146" t="str">
        <f t="shared" si="33"/>
        <v/>
      </c>
      <c r="CY86" s="146" t="str">
        <f t="shared" si="33"/>
        <v/>
      </c>
      <c r="CZ86" s="146" t="str">
        <f t="shared" si="33"/>
        <v/>
      </c>
      <c r="DA86" s="146" t="str">
        <f t="shared" si="33"/>
        <v/>
      </c>
      <c r="DB86" s="146" t="str">
        <f t="shared" si="33"/>
        <v/>
      </c>
      <c r="DC86" s="146" t="str">
        <f t="shared" si="33"/>
        <v/>
      </c>
      <c r="DD86" s="146" t="str">
        <f t="shared" si="33"/>
        <v/>
      </c>
      <c r="DE86" s="146" t="str">
        <f t="shared" si="33"/>
        <v/>
      </c>
      <c r="DF86" s="146" t="str">
        <f t="shared" si="33"/>
        <v/>
      </c>
      <c r="DG86" s="146" t="str">
        <f t="shared" si="33"/>
        <v/>
      </c>
      <c r="DH86" s="146" t="str">
        <f t="shared" si="33"/>
        <v/>
      </c>
      <c r="DI86" s="146" t="str">
        <f t="shared" si="33"/>
        <v/>
      </c>
      <c r="DJ86" s="146" t="str">
        <f t="shared" si="33"/>
        <v/>
      </c>
      <c r="DK86" s="146" t="str">
        <f t="shared" si="33"/>
        <v/>
      </c>
      <c r="DL86" s="146" t="str">
        <f t="shared" si="33"/>
        <v/>
      </c>
      <c r="DM86" s="146" t="str">
        <f t="shared" si="33"/>
        <v/>
      </c>
      <c r="DN86" s="146" t="str">
        <f t="shared" si="33"/>
        <v/>
      </c>
      <c r="DO86" s="146" t="str">
        <f t="shared" si="33"/>
        <v/>
      </c>
      <c r="DP86" s="146" t="str">
        <f t="shared" si="33"/>
        <v/>
      </c>
      <c r="DQ86" s="146" t="str">
        <f t="shared" si="33"/>
        <v/>
      </c>
      <c r="DR86" s="146" t="str">
        <f t="shared" si="33"/>
        <v/>
      </c>
      <c r="DS86" s="146" t="str">
        <f t="shared" si="33"/>
        <v/>
      </c>
      <c r="DT86" s="146" t="str">
        <f t="shared" si="33"/>
        <v/>
      </c>
      <c r="DU86" s="146" t="str">
        <f t="shared" si="33"/>
        <v/>
      </c>
      <c r="DV86" s="146" t="str">
        <f t="shared" si="33"/>
        <v/>
      </c>
      <c r="DW86" s="146" t="str">
        <f t="shared" si="33"/>
        <v/>
      </c>
      <c r="DX86" s="146" t="str">
        <f t="shared" si="33"/>
        <v/>
      </c>
      <c r="DY86" s="146" t="str">
        <f t="shared" si="33"/>
        <v/>
      </c>
      <c r="DZ86" s="146" t="str">
        <f t="shared" si="33"/>
        <v/>
      </c>
      <c r="EA86" s="146" t="str">
        <f t="shared" si="33"/>
        <v/>
      </c>
      <c r="EB86" s="146" t="str">
        <f t="shared" si="33"/>
        <v/>
      </c>
      <c r="EC86" s="146" t="str">
        <f t="shared" ref="EC86:GN86" si="34">IF(SUM(EC$56:EC$60,EC$62:EC$67,EC$70:EC$73)=0,"",IF(SUM(EC87:EC94)=0,"",IF(EB86="",$D86,EB86)))</f>
        <v/>
      </c>
      <c r="ED86" s="146" t="str">
        <f t="shared" si="34"/>
        <v/>
      </c>
      <c r="EE86" s="146" t="str">
        <f t="shared" si="34"/>
        <v/>
      </c>
      <c r="EF86" s="146" t="str">
        <f t="shared" si="34"/>
        <v/>
      </c>
      <c r="EG86" s="146" t="str">
        <f t="shared" si="34"/>
        <v/>
      </c>
      <c r="EH86" s="146" t="str">
        <f t="shared" si="34"/>
        <v/>
      </c>
      <c r="EI86" s="146" t="str">
        <f t="shared" si="34"/>
        <v/>
      </c>
      <c r="EJ86" s="146" t="str">
        <f t="shared" si="34"/>
        <v/>
      </c>
      <c r="EK86" s="146" t="str">
        <f t="shared" si="34"/>
        <v/>
      </c>
      <c r="EL86" s="146" t="str">
        <f t="shared" si="34"/>
        <v/>
      </c>
      <c r="EM86" s="146" t="str">
        <f t="shared" si="34"/>
        <v/>
      </c>
      <c r="EN86" s="146" t="str">
        <f t="shared" si="34"/>
        <v/>
      </c>
      <c r="EO86" s="146" t="str">
        <f t="shared" si="34"/>
        <v/>
      </c>
      <c r="EP86" s="146" t="str">
        <f t="shared" si="34"/>
        <v/>
      </c>
      <c r="EQ86" s="146" t="str">
        <f t="shared" si="34"/>
        <v/>
      </c>
      <c r="ER86" s="146" t="str">
        <f t="shared" si="34"/>
        <v/>
      </c>
      <c r="ES86" s="146" t="str">
        <f t="shared" si="34"/>
        <v/>
      </c>
      <c r="ET86" s="146" t="str">
        <f t="shared" si="34"/>
        <v/>
      </c>
      <c r="EU86" s="146" t="str">
        <f t="shared" si="34"/>
        <v/>
      </c>
      <c r="EV86" s="146" t="str">
        <f t="shared" si="34"/>
        <v/>
      </c>
      <c r="EW86" s="146" t="str">
        <f t="shared" si="34"/>
        <v/>
      </c>
      <c r="EX86" s="146" t="str">
        <f t="shared" si="34"/>
        <v/>
      </c>
      <c r="EY86" s="146" t="str">
        <f t="shared" si="34"/>
        <v/>
      </c>
      <c r="EZ86" s="146" t="str">
        <f t="shared" si="34"/>
        <v/>
      </c>
      <c r="FA86" s="146" t="str">
        <f t="shared" si="34"/>
        <v/>
      </c>
      <c r="FB86" s="146" t="str">
        <f t="shared" si="34"/>
        <v/>
      </c>
      <c r="FC86" s="146" t="str">
        <f t="shared" si="34"/>
        <v/>
      </c>
      <c r="FD86" s="146" t="str">
        <f t="shared" si="34"/>
        <v/>
      </c>
      <c r="FE86" s="146" t="str">
        <f t="shared" si="34"/>
        <v/>
      </c>
      <c r="FF86" s="146" t="str">
        <f t="shared" si="34"/>
        <v/>
      </c>
      <c r="FG86" s="146" t="str">
        <f t="shared" si="34"/>
        <v/>
      </c>
      <c r="FH86" s="146" t="str">
        <f t="shared" si="34"/>
        <v/>
      </c>
      <c r="FI86" s="146" t="str">
        <f t="shared" si="34"/>
        <v/>
      </c>
      <c r="FJ86" s="146" t="str">
        <f t="shared" si="34"/>
        <v/>
      </c>
      <c r="FK86" s="146" t="str">
        <f t="shared" si="34"/>
        <v/>
      </c>
      <c r="FL86" s="146" t="str">
        <f t="shared" si="34"/>
        <v/>
      </c>
      <c r="FM86" s="146" t="str">
        <f t="shared" si="34"/>
        <v/>
      </c>
      <c r="FN86" s="146" t="str">
        <f t="shared" si="34"/>
        <v/>
      </c>
      <c r="FO86" s="146" t="str">
        <f t="shared" si="34"/>
        <v/>
      </c>
      <c r="FP86" s="146" t="str">
        <f t="shared" si="34"/>
        <v/>
      </c>
      <c r="FQ86" s="146" t="str">
        <f t="shared" si="34"/>
        <v/>
      </c>
      <c r="FR86" s="146" t="str">
        <f t="shared" si="34"/>
        <v/>
      </c>
      <c r="FS86" s="146" t="str">
        <f t="shared" si="34"/>
        <v/>
      </c>
      <c r="FT86" s="146" t="str">
        <f t="shared" si="34"/>
        <v/>
      </c>
      <c r="FU86" s="146" t="str">
        <f t="shared" si="34"/>
        <v/>
      </c>
      <c r="FV86" s="146" t="str">
        <f t="shared" si="34"/>
        <v/>
      </c>
      <c r="FW86" s="146" t="str">
        <f t="shared" si="34"/>
        <v/>
      </c>
      <c r="FX86" s="146" t="str">
        <f t="shared" si="34"/>
        <v/>
      </c>
      <c r="FY86" s="146" t="str">
        <f t="shared" si="34"/>
        <v/>
      </c>
      <c r="FZ86" s="146" t="str">
        <f t="shared" si="34"/>
        <v/>
      </c>
      <c r="GA86" s="146" t="str">
        <f t="shared" si="34"/>
        <v/>
      </c>
      <c r="GB86" s="146" t="str">
        <f t="shared" si="34"/>
        <v/>
      </c>
      <c r="GC86" s="146" t="str">
        <f t="shared" si="34"/>
        <v/>
      </c>
      <c r="GD86" s="146" t="str">
        <f t="shared" si="34"/>
        <v/>
      </c>
      <c r="GE86" s="146" t="str">
        <f t="shared" si="34"/>
        <v/>
      </c>
      <c r="GF86" s="146" t="str">
        <f t="shared" si="34"/>
        <v/>
      </c>
      <c r="GG86" s="146" t="str">
        <f t="shared" si="34"/>
        <v/>
      </c>
      <c r="GH86" s="146" t="str">
        <f t="shared" si="34"/>
        <v/>
      </c>
      <c r="GI86" s="146" t="str">
        <f t="shared" si="34"/>
        <v/>
      </c>
      <c r="GJ86" s="146" t="str">
        <f t="shared" si="34"/>
        <v/>
      </c>
      <c r="GK86" s="146" t="str">
        <f t="shared" si="34"/>
        <v/>
      </c>
      <c r="GL86" s="146" t="str">
        <f t="shared" si="34"/>
        <v/>
      </c>
      <c r="GM86" s="146" t="str">
        <f t="shared" si="34"/>
        <v/>
      </c>
      <c r="GN86" s="146" t="str">
        <f t="shared" si="34"/>
        <v/>
      </c>
      <c r="GO86" s="146" t="str">
        <f t="shared" ref="GO86:IU86" si="35">IF(SUM(GO$56:GO$60,GO$62:GO$67,GO$70:GO$73)=0,"",IF(SUM(GO87:GO94)=0,"",IF(GN86="",$D86,GN86)))</f>
        <v/>
      </c>
      <c r="GP86" s="146" t="str">
        <f t="shared" si="35"/>
        <v/>
      </c>
      <c r="GQ86" s="146" t="str">
        <f t="shared" si="35"/>
        <v/>
      </c>
      <c r="GR86" s="146" t="str">
        <f t="shared" si="35"/>
        <v/>
      </c>
      <c r="GS86" s="146" t="str">
        <f t="shared" si="35"/>
        <v/>
      </c>
      <c r="GT86" s="146" t="str">
        <f t="shared" si="35"/>
        <v/>
      </c>
      <c r="GU86" s="146" t="str">
        <f t="shared" si="35"/>
        <v/>
      </c>
      <c r="GV86" s="146" t="str">
        <f t="shared" si="35"/>
        <v/>
      </c>
      <c r="GW86" s="146" t="str">
        <f t="shared" si="35"/>
        <v/>
      </c>
      <c r="GX86" s="146" t="str">
        <f t="shared" si="35"/>
        <v/>
      </c>
      <c r="GY86" s="146" t="str">
        <f t="shared" si="35"/>
        <v/>
      </c>
      <c r="GZ86" s="146" t="str">
        <f t="shared" si="35"/>
        <v/>
      </c>
      <c r="HA86" s="146" t="str">
        <f t="shared" si="35"/>
        <v/>
      </c>
      <c r="HB86" s="146" t="str">
        <f t="shared" si="35"/>
        <v/>
      </c>
      <c r="HC86" s="146" t="str">
        <f t="shared" si="35"/>
        <v/>
      </c>
      <c r="HD86" s="146" t="str">
        <f t="shared" si="35"/>
        <v/>
      </c>
      <c r="HE86" s="146" t="str">
        <f t="shared" si="35"/>
        <v/>
      </c>
      <c r="HF86" s="146" t="str">
        <f t="shared" si="35"/>
        <v/>
      </c>
      <c r="HG86" s="146" t="str">
        <f t="shared" si="35"/>
        <v/>
      </c>
      <c r="HH86" s="146" t="str">
        <f t="shared" si="35"/>
        <v/>
      </c>
      <c r="HI86" s="146" t="str">
        <f t="shared" si="35"/>
        <v/>
      </c>
      <c r="HJ86" s="146" t="str">
        <f t="shared" si="35"/>
        <v/>
      </c>
      <c r="HK86" s="146" t="str">
        <f t="shared" si="35"/>
        <v/>
      </c>
      <c r="HL86" s="146" t="str">
        <f t="shared" si="35"/>
        <v/>
      </c>
      <c r="HM86" s="146" t="str">
        <f t="shared" si="35"/>
        <v/>
      </c>
      <c r="HN86" s="146" t="str">
        <f t="shared" si="35"/>
        <v/>
      </c>
      <c r="HO86" s="146" t="str">
        <f t="shared" si="35"/>
        <v/>
      </c>
      <c r="HP86" s="146" t="str">
        <f t="shared" si="35"/>
        <v/>
      </c>
      <c r="HQ86" s="146" t="str">
        <f t="shared" si="35"/>
        <v/>
      </c>
      <c r="HR86" s="146" t="str">
        <f t="shared" si="35"/>
        <v/>
      </c>
      <c r="HS86" s="146" t="str">
        <f t="shared" si="35"/>
        <v/>
      </c>
      <c r="HT86" s="146" t="str">
        <f t="shared" si="35"/>
        <v/>
      </c>
      <c r="HU86" s="146" t="str">
        <f t="shared" si="35"/>
        <v/>
      </c>
      <c r="HV86" s="146" t="str">
        <f t="shared" si="35"/>
        <v/>
      </c>
      <c r="HW86" s="146" t="str">
        <f t="shared" si="35"/>
        <v/>
      </c>
      <c r="HX86" s="146" t="str">
        <f t="shared" si="35"/>
        <v/>
      </c>
      <c r="HY86" s="146" t="str">
        <f t="shared" si="35"/>
        <v/>
      </c>
      <c r="HZ86" s="146" t="str">
        <f t="shared" si="35"/>
        <v/>
      </c>
      <c r="IA86" s="146" t="str">
        <f t="shared" si="35"/>
        <v/>
      </c>
      <c r="IB86" s="146" t="str">
        <f t="shared" si="35"/>
        <v/>
      </c>
      <c r="IC86" s="146" t="str">
        <f t="shared" si="35"/>
        <v/>
      </c>
      <c r="ID86" s="146" t="str">
        <f t="shared" si="35"/>
        <v/>
      </c>
      <c r="IE86" s="146" t="str">
        <f t="shared" si="35"/>
        <v/>
      </c>
      <c r="IF86" s="146" t="str">
        <f t="shared" si="35"/>
        <v/>
      </c>
      <c r="IG86" s="146" t="str">
        <f t="shared" si="35"/>
        <v/>
      </c>
      <c r="IH86" s="146" t="str">
        <f t="shared" si="35"/>
        <v/>
      </c>
      <c r="II86" s="146" t="str">
        <f t="shared" si="35"/>
        <v/>
      </c>
      <c r="IJ86" s="146" t="str">
        <f t="shared" si="35"/>
        <v/>
      </c>
      <c r="IK86" s="146" t="str">
        <f t="shared" si="35"/>
        <v/>
      </c>
      <c r="IL86" s="146" t="str">
        <f t="shared" si="35"/>
        <v/>
      </c>
      <c r="IM86" s="146" t="str">
        <f t="shared" si="35"/>
        <v/>
      </c>
      <c r="IN86" s="146" t="str">
        <f t="shared" si="35"/>
        <v/>
      </c>
      <c r="IO86" s="146" t="str">
        <f t="shared" si="35"/>
        <v/>
      </c>
      <c r="IP86" s="146" t="str">
        <f t="shared" si="35"/>
        <v/>
      </c>
      <c r="IQ86" s="146" t="str">
        <f t="shared" si="35"/>
        <v/>
      </c>
      <c r="IR86" s="146" t="str">
        <f t="shared" si="35"/>
        <v/>
      </c>
      <c r="IS86" s="146" t="str">
        <f t="shared" si="35"/>
        <v/>
      </c>
      <c r="IT86" s="146" t="str">
        <f t="shared" si="35"/>
        <v/>
      </c>
      <c r="IU86" s="146" t="str">
        <f t="shared" si="35"/>
        <v/>
      </c>
      <c r="IV86" s="147"/>
    </row>
    <row r="87" spans="1:256" s="53" customFormat="1" ht="15" customHeight="1" x14ac:dyDescent="0.25">
      <c r="A87" s="121"/>
      <c r="B87" s="106">
        <v>21.1</v>
      </c>
      <c r="C87" s="148" t="s">
        <v>194</v>
      </c>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c r="CN87" s="95"/>
      <c r="CO87" s="95"/>
      <c r="CP87" s="95"/>
      <c r="CQ87" s="95"/>
      <c r="CR87" s="95"/>
      <c r="CS87" s="95"/>
      <c r="CT87" s="95"/>
      <c r="CU87" s="95"/>
      <c r="CV87" s="95"/>
      <c r="CW87" s="95"/>
      <c r="CX87" s="95"/>
      <c r="CY87" s="95"/>
      <c r="CZ87" s="95"/>
      <c r="DA87" s="95"/>
      <c r="DB87" s="95"/>
      <c r="DC87" s="95"/>
      <c r="DD87" s="95"/>
      <c r="DE87" s="95"/>
      <c r="DF87" s="95"/>
      <c r="DG87" s="95"/>
      <c r="DH87" s="95"/>
      <c r="DI87" s="95"/>
      <c r="DJ87" s="95"/>
      <c r="DK87" s="95"/>
      <c r="DL87" s="95"/>
      <c r="DM87" s="95"/>
      <c r="DN87" s="95"/>
      <c r="DO87" s="95"/>
      <c r="DP87" s="95"/>
      <c r="DQ87" s="95"/>
      <c r="DR87" s="95"/>
      <c r="DS87" s="95"/>
      <c r="DT87" s="95"/>
      <c r="DU87" s="95"/>
      <c r="DV87" s="95"/>
      <c r="DW87" s="95"/>
      <c r="DX87" s="95"/>
      <c r="DY87" s="95"/>
      <c r="DZ87" s="95"/>
      <c r="EA87" s="95"/>
      <c r="EB87" s="95"/>
      <c r="EC87" s="95"/>
      <c r="ED87" s="95"/>
      <c r="EE87" s="95"/>
      <c r="EF87" s="95"/>
      <c r="EG87" s="95"/>
      <c r="EH87" s="95"/>
      <c r="EI87" s="95"/>
      <c r="EJ87" s="95"/>
      <c r="EK87" s="95"/>
      <c r="EL87" s="95"/>
      <c r="EM87" s="95"/>
      <c r="EN87" s="95"/>
      <c r="EO87" s="95"/>
      <c r="EP87" s="95"/>
      <c r="EQ87" s="95"/>
      <c r="ER87" s="95"/>
      <c r="ES87" s="95"/>
      <c r="ET87" s="95"/>
      <c r="EU87" s="95"/>
      <c r="EV87" s="95"/>
      <c r="EW87" s="95"/>
      <c r="EX87" s="95"/>
      <c r="EY87" s="95"/>
      <c r="EZ87" s="95"/>
      <c r="FA87" s="95"/>
      <c r="FB87" s="95"/>
      <c r="FC87" s="95"/>
      <c r="FD87" s="95"/>
      <c r="FE87" s="95"/>
      <c r="FF87" s="95"/>
      <c r="FG87" s="95"/>
      <c r="FH87" s="95"/>
      <c r="FI87" s="95"/>
      <c r="FJ87" s="95"/>
      <c r="FK87" s="95"/>
      <c r="FL87" s="95"/>
      <c r="FM87" s="95"/>
      <c r="FN87" s="95"/>
      <c r="FO87" s="95"/>
      <c r="FP87" s="95"/>
      <c r="FQ87" s="95"/>
      <c r="FR87" s="95"/>
      <c r="FS87" s="95"/>
      <c r="FT87" s="95"/>
      <c r="FU87" s="95"/>
      <c r="FV87" s="95"/>
      <c r="FW87" s="95"/>
      <c r="FX87" s="95"/>
      <c r="FY87" s="95"/>
      <c r="FZ87" s="95"/>
      <c r="GA87" s="95"/>
      <c r="GB87" s="95"/>
      <c r="GC87" s="95"/>
      <c r="GD87" s="95"/>
      <c r="GE87" s="95"/>
      <c r="GF87" s="95"/>
      <c r="GG87" s="95"/>
      <c r="GH87" s="95"/>
      <c r="GI87" s="95"/>
      <c r="GJ87" s="95"/>
      <c r="GK87" s="95"/>
      <c r="GL87" s="95"/>
      <c r="GM87" s="95"/>
      <c r="GN87" s="95"/>
      <c r="GO87" s="95"/>
      <c r="GP87" s="95"/>
      <c r="GQ87" s="95"/>
      <c r="GR87" s="95"/>
      <c r="GS87" s="95"/>
      <c r="GT87" s="95"/>
      <c r="GU87" s="95"/>
      <c r="GV87" s="95"/>
      <c r="GW87" s="95"/>
      <c r="GX87" s="95"/>
      <c r="GY87" s="95"/>
      <c r="GZ87" s="95"/>
      <c r="HA87" s="95"/>
      <c r="HB87" s="95"/>
      <c r="HC87" s="95"/>
      <c r="HD87" s="95"/>
      <c r="HE87" s="95"/>
      <c r="HF87" s="95"/>
      <c r="HG87" s="95"/>
      <c r="HH87" s="95"/>
      <c r="HI87" s="95"/>
      <c r="HJ87" s="95"/>
      <c r="HK87" s="95"/>
      <c r="HL87" s="95"/>
      <c r="HM87" s="95"/>
      <c r="HN87" s="95"/>
      <c r="HO87" s="95"/>
      <c r="HP87" s="95"/>
      <c r="HQ87" s="95"/>
      <c r="HR87" s="95"/>
      <c r="HS87" s="95"/>
      <c r="HT87" s="95"/>
      <c r="HU87" s="95"/>
      <c r="HV87" s="95"/>
      <c r="HW87" s="95"/>
      <c r="HX87" s="95"/>
      <c r="HY87" s="95"/>
      <c r="HZ87" s="95"/>
      <c r="IA87" s="95"/>
      <c r="IB87" s="95"/>
      <c r="IC87" s="95"/>
      <c r="ID87" s="95"/>
      <c r="IE87" s="95"/>
      <c r="IF87" s="95"/>
      <c r="IG87" s="95"/>
      <c r="IH87" s="95"/>
      <c r="II87" s="95"/>
      <c r="IJ87" s="95"/>
      <c r="IK87" s="95"/>
      <c r="IL87" s="95"/>
      <c r="IM87" s="95"/>
      <c r="IN87" s="95"/>
      <c r="IO87" s="95"/>
      <c r="IP87" s="95"/>
      <c r="IQ87" s="95"/>
      <c r="IR87" s="95"/>
      <c r="IS87" s="95"/>
      <c r="IT87" s="95"/>
      <c r="IU87" s="95"/>
    </row>
    <row r="88" spans="1:256" s="53" customFormat="1" ht="15" customHeight="1" x14ac:dyDescent="0.25">
      <c r="A88" s="121"/>
      <c r="B88" s="106">
        <v>16</v>
      </c>
      <c r="C88" s="149" t="s">
        <v>195</v>
      </c>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c r="CN88" s="95"/>
      <c r="CO88" s="95"/>
      <c r="CP88" s="95"/>
      <c r="CQ88" s="95"/>
      <c r="CR88" s="95"/>
      <c r="CS88" s="95"/>
      <c r="CT88" s="95"/>
      <c r="CU88" s="95"/>
      <c r="CV88" s="95"/>
      <c r="CW88" s="95"/>
      <c r="CX88" s="95"/>
      <c r="CY88" s="95"/>
      <c r="CZ88" s="95"/>
      <c r="DA88" s="95"/>
      <c r="DB88" s="95"/>
      <c r="DC88" s="95"/>
      <c r="DD88" s="95"/>
      <c r="DE88" s="95"/>
      <c r="DF88" s="95"/>
      <c r="DG88" s="95"/>
      <c r="DH88" s="95"/>
      <c r="DI88" s="95"/>
      <c r="DJ88" s="95"/>
      <c r="DK88" s="95"/>
      <c r="DL88" s="95"/>
      <c r="DM88" s="95"/>
      <c r="DN88" s="95"/>
      <c r="DO88" s="95"/>
      <c r="DP88" s="95"/>
      <c r="DQ88" s="95"/>
      <c r="DR88" s="95"/>
      <c r="DS88" s="95"/>
      <c r="DT88" s="95"/>
      <c r="DU88" s="95"/>
      <c r="DV88" s="95"/>
      <c r="DW88" s="95"/>
      <c r="DX88" s="95"/>
      <c r="DY88" s="95"/>
      <c r="DZ88" s="95"/>
      <c r="EA88" s="95"/>
      <c r="EB88" s="95"/>
      <c r="EC88" s="95"/>
      <c r="ED88" s="95"/>
      <c r="EE88" s="95"/>
      <c r="EF88" s="95"/>
      <c r="EG88" s="95"/>
      <c r="EH88" s="95"/>
      <c r="EI88" s="95"/>
      <c r="EJ88" s="95"/>
      <c r="EK88" s="95"/>
      <c r="EL88" s="95"/>
      <c r="EM88" s="95"/>
      <c r="EN88" s="95"/>
      <c r="EO88" s="95"/>
      <c r="EP88" s="95"/>
      <c r="EQ88" s="95"/>
      <c r="ER88" s="95"/>
      <c r="ES88" s="95"/>
      <c r="ET88" s="95"/>
      <c r="EU88" s="95"/>
      <c r="EV88" s="95"/>
      <c r="EW88" s="95"/>
      <c r="EX88" s="95"/>
      <c r="EY88" s="95"/>
      <c r="EZ88" s="95"/>
      <c r="FA88" s="95"/>
      <c r="FB88" s="95"/>
      <c r="FC88" s="95"/>
      <c r="FD88" s="95"/>
      <c r="FE88" s="95"/>
      <c r="FF88" s="95"/>
      <c r="FG88" s="95"/>
      <c r="FH88" s="95"/>
      <c r="FI88" s="95"/>
      <c r="FJ88" s="95"/>
      <c r="FK88" s="95"/>
      <c r="FL88" s="95"/>
      <c r="FM88" s="95"/>
      <c r="FN88" s="95"/>
      <c r="FO88" s="95"/>
      <c r="FP88" s="95"/>
      <c r="FQ88" s="95"/>
      <c r="FR88" s="95"/>
      <c r="FS88" s="95"/>
      <c r="FT88" s="95"/>
      <c r="FU88" s="95"/>
      <c r="FV88" s="95"/>
      <c r="FW88" s="95"/>
      <c r="FX88" s="95"/>
      <c r="FY88" s="95"/>
      <c r="FZ88" s="95"/>
      <c r="GA88" s="95"/>
      <c r="GB88" s="95"/>
      <c r="GC88" s="95"/>
      <c r="GD88" s="95"/>
      <c r="GE88" s="95"/>
      <c r="GF88" s="95"/>
      <c r="GG88" s="95"/>
      <c r="GH88" s="95"/>
      <c r="GI88" s="95"/>
      <c r="GJ88" s="95"/>
      <c r="GK88" s="95"/>
      <c r="GL88" s="95"/>
      <c r="GM88" s="95"/>
      <c r="GN88" s="95"/>
      <c r="GO88" s="95"/>
      <c r="GP88" s="95"/>
      <c r="GQ88" s="95"/>
      <c r="GR88" s="95"/>
      <c r="GS88" s="95"/>
      <c r="GT88" s="95"/>
      <c r="GU88" s="95"/>
      <c r="GV88" s="95"/>
      <c r="GW88" s="95"/>
      <c r="GX88" s="95"/>
      <c r="GY88" s="95"/>
      <c r="GZ88" s="95"/>
      <c r="HA88" s="95"/>
      <c r="HB88" s="95"/>
      <c r="HC88" s="95"/>
      <c r="HD88" s="95"/>
      <c r="HE88" s="95"/>
      <c r="HF88" s="95"/>
      <c r="HG88" s="95"/>
      <c r="HH88" s="95"/>
      <c r="HI88" s="95"/>
      <c r="HJ88" s="95"/>
      <c r="HK88" s="95"/>
      <c r="HL88" s="95"/>
      <c r="HM88" s="95"/>
      <c r="HN88" s="95"/>
      <c r="HO88" s="95"/>
      <c r="HP88" s="95"/>
      <c r="HQ88" s="95"/>
      <c r="HR88" s="95"/>
      <c r="HS88" s="95"/>
      <c r="HT88" s="95"/>
      <c r="HU88" s="95"/>
      <c r="HV88" s="95"/>
      <c r="HW88" s="95"/>
      <c r="HX88" s="95"/>
      <c r="HY88" s="95"/>
      <c r="HZ88" s="95"/>
      <c r="IA88" s="95"/>
      <c r="IB88" s="95"/>
      <c r="IC88" s="95"/>
      <c r="ID88" s="95"/>
      <c r="IE88" s="95"/>
      <c r="IF88" s="95"/>
      <c r="IG88" s="95"/>
      <c r="IH88" s="95"/>
      <c r="II88" s="95"/>
      <c r="IJ88" s="95"/>
      <c r="IK88" s="95"/>
      <c r="IL88" s="95"/>
      <c r="IM88" s="95"/>
      <c r="IN88" s="95"/>
      <c r="IO88" s="95"/>
      <c r="IP88" s="95"/>
      <c r="IQ88" s="95"/>
      <c r="IR88" s="95"/>
      <c r="IS88" s="95"/>
      <c r="IT88" s="95"/>
      <c r="IU88" s="95"/>
    </row>
    <row r="89" spans="1:256" s="53" customFormat="1" ht="15" customHeight="1" x14ac:dyDescent="0.25">
      <c r="A89" s="121"/>
      <c r="B89" s="106"/>
      <c r="C89" s="150" t="s">
        <v>196</v>
      </c>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c r="CN89" s="95"/>
      <c r="CO89" s="95"/>
      <c r="CP89" s="95"/>
      <c r="CQ89" s="95"/>
      <c r="CR89" s="95"/>
      <c r="CS89" s="95"/>
      <c r="CT89" s="95"/>
      <c r="CU89" s="95"/>
      <c r="CV89" s="95"/>
      <c r="CW89" s="95"/>
      <c r="CX89" s="95"/>
      <c r="CY89" s="95"/>
      <c r="CZ89" s="95"/>
      <c r="DA89" s="95"/>
      <c r="DB89" s="95"/>
      <c r="DC89" s="95"/>
      <c r="DD89" s="95"/>
      <c r="DE89" s="95"/>
      <c r="DF89" s="95"/>
      <c r="DG89" s="95"/>
      <c r="DH89" s="95"/>
      <c r="DI89" s="95"/>
      <c r="DJ89" s="95"/>
      <c r="DK89" s="95"/>
      <c r="DL89" s="95"/>
      <c r="DM89" s="95"/>
      <c r="DN89" s="95"/>
      <c r="DO89" s="95"/>
      <c r="DP89" s="95"/>
      <c r="DQ89" s="95"/>
      <c r="DR89" s="95"/>
      <c r="DS89" s="95"/>
      <c r="DT89" s="95"/>
      <c r="DU89" s="95"/>
      <c r="DV89" s="95"/>
      <c r="DW89" s="95"/>
      <c r="DX89" s="95"/>
      <c r="DY89" s="95"/>
      <c r="DZ89" s="95"/>
      <c r="EA89" s="95"/>
      <c r="EB89" s="95"/>
      <c r="EC89" s="95"/>
      <c r="ED89" s="95"/>
      <c r="EE89" s="95"/>
      <c r="EF89" s="95"/>
      <c r="EG89" s="95"/>
      <c r="EH89" s="95"/>
      <c r="EI89" s="95"/>
      <c r="EJ89" s="95"/>
      <c r="EK89" s="95"/>
      <c r="EL89" s="95"/>
      <c r="EM89" s="95"/>
      <c r="EN89" s="95"/>
      <c r="EO89" s="95"/>
      <c r="EP89" s="95"/>
      <c r="EQ89" s="95"/>
      <c r="ER89" s="95"/>
      <c r="ES89" s="95"/>
      <c r="ET89" s="95"/>
      <c r="EU89" s="95"/>
      <c r="EV89" s="95"/>
      <c r="EW89" s="95"/>
      <c r="EX89" s="95"/>
      <c r="EY89" s="95"/>
      <c r="EZ89" s="95"/>
      <c r="FA89" s="95"/>
      <c r="FB89" s="95"/>
      <c r="FC89" s="95"/>
      <c r="FD89" s="95"/>
      <c r="FE89" s="95"/>
      <c r="FF89" s="95"/>
      <c r="FG89" s="95"/>
      <c r="FH89" s="95"/>
      <c r="FI89" s="95"/>
      <c r="FJ89" s="95"/>
      <c r="FK89" s="95"/>
      <c r="FL89" s="95"/>
      <c r="FM89" s="95"/>
      <c r="FN89" s="95"/>
      <c r="FO89" s="95"/>
      <c r="FP89" s="95"/>
      <c r="FQ89" s="95"/>
      <c r="FR89" s="95"/>
      <c r="FS89" s="95"/>
      <c r="FT89" s="95"/>
      <c r="FU89" s="95"/>
      <c r="FV89" s="95"/>
      <c r="FW89" s="95"/>
      <c r="FX89" s="95"/>
      <c r="FY89" s="95"/>
      <c r="FZ89" s="95"/>
      <c r="GA89" s="95"/>
      <c r="GB89" s="95"/>
      <c r="GC89" s="95"/>
      <c r="GD89" s="95"/>
      <c r="GE89" s="95"/>
      <c r="GF89" s="95"/>
      <c r="GG89" s="95"/>
      <c r="GH89" s="95"/>
      <c r="GI89" s="95"/>
      <c r="GJ89" s="95"/>
      <c r="GK89" s="95"/>
      <c r="GL89" s="95"/>
      <c r="GM89" s="95"/>
      <c r="GN89" s="95"/>
      <c r="GO89" s="95"/>
      <c r="GP89" s="95"/>
      <c r="GQ89" s="95"/>
      <c r="GR89" s="95"/>
      <c r="GS89" s="95"/>
      <c r="GT89" s="95"/>
      <c r="GU89" s="95"/>
      <c r="GV89" s="95"/>
      <c r="GW89" s="95"/>
      <c r="GX89" s="95"/>
      <c r="GY89" s="95"/>
      <c r="GZ89" s="95"/>
      <c r="HA89" s="95"/>
      <c r="HB89" s="95"/>
      <c r="HC89" s="95"/>
      <c r="HD89" s="95"/>
      <c r="HE89" s="95"/>
      <c r="HF89" s="95"/>
      <c r="HG89" s="95"/>
      <c r="HH89" s="95"/>
      <c r="HI89" s="95"/>
      <c r="HJ89" s="95"/>
      <c r="HK89" s="95"/>
      <c r="HL89" s="95"/>
      <c r="HM89" s="95"/>
      <c r="HN89" s="95"/>
      <c r="HO89" s="95"/>
      <c r="HP89" s="95"/>
      <c r="HQ89" s="95"/>
      <c r="HR89" s="95"/>
      <c r="HS89" s="95"/>
      <c r="HT89" s="95"/>
      <c r="HU89" s="95"/>
      <c r="HV89" s="95"/>
      <c r="HW89" s="95"/>
      <c r="HX89" s="95"/>
      <c r="HY89" s="95"/>
      <c r="HZ89" s="95"/>
      <c r="IA89" s="95"/>
      <c r="IB89" s="95"/>
      <c r="IC89" s="95"/>
      <c r="ID89" s="95"/>
      <c r="IE89" s="95"/>
      <c r="IF89" s="95"/>
      <c r="IG89" s="95"/>
      <c r="IH89" s="95"/>
      <c r="II89" s="95"/>
      <c r="IJ89" s="95"/>
      <c r="IK89" s="95"/>
      <c r="IL89" s="95"/>
      <c r="IM89" s="95"/>
      <c r="IN89" s="95"/>
      <c r="IO89" s="95"/>
      <c r="IP89" s="95"/>
      <c r="IQ89" s="95"/>
      <c r="IR89" s="95"/>
      <c r="IS89" s="95"/>
      <c r="IT89" s="95"/>
      <c r="IU89" s="95"/>
    </row>
    <row r="90" spans="1:256" s="53" customFormat="1" ht="15" customHeight="1" x14ac:dyDescent="0.25">
      <c r="A90" s="121"/>
      <c r="B90" s="106"/>
      <c r="C90" s="148" t="s">
        <v>197</v>
      </c>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c r="CN90" s="95"/>
      <c r="CO90" s="95"/>
      <c r="CP90" s="95"/>
      <c r="CQ90" s="95"/>
      <c r="CR90" s="95"/>
      <c r="CS90" s="95"/>
      <c r="CT90" s="95"/>
      <c r="CU90" s="95"/>
      <c r="CV90" s="95"/>
      <c r="CW90" s="95"/>
      <c r="CX90" s="95"/>
      <c r="CY90" s="95"/>
      <c r="CZ90" s="95"/>
      <c r="DA90" s="95"/>
      <c r="DB90" s="95"/>
      <c r="DC90" s="95"/>
      <c r="DD90" s="95"/>
      <c r="DE90" s="95"/>
      <c r="DF90" s="95"/>
      <c r="DG90" s="95"/>
      <c r="DH90" s="95"/>
      <c r="DI90" s="95"/>
      <c r="DJ90" s="95"/>
      <c r="DK90" s="95"/>
      <c r="DL90" s="95"/>
      <c r="DM90" s="95"/>
      <c r="DN90" s="95"/>
      <c r="DO90" s="95"/>
      <c r="DP90" s="95"/>
      <c r="DQ90" s="95"/>
      <c r="DR90" s="95"/>
      <c r="DS90" s="95"/>
      <c r="DT90" s="95"/>
      <c r="DU90" s="95"/>
      <c r="DV90" s="95"/>
      <c r="DW90" s="95"/>
      <c r="DX90" s="95"/>
      <c r="DY90" s="95"/>
      <c r="DZ90" s="95"/>
      <c r="EA90" s="95"/>
      <c r="EB90" s="95"/>
      <c r="EC90" s="95"/>
      <c r="ED90" s="95"/>
      <c r="EE90" s="95"/>
      <c r="EF90" s="95"/>
      <c r="EG90" s="95"/>
      <c r="EH90" s="95"/>
      <c r="EI90" s="95"/>
      <c r="EJ90" s="95"/>
      <c r="EK90" s="95"/>
      <c r="EL90" s="95"/>
      <c r="EM90" s="95"/>
      <c r="EN90" s="95"/>
      <c r="EO90" s="95"/>
      <c r="EP90" s="95"/>
      <c r="EQ90" s="95"/>
      <c r="ER90" s="95"/>
      <c r="ES90" s="95"/>
      <c r="ET90" s="95"/>
      <c r="EU90" s="95"/>
      <c r="EV90" s="95"/>
      <c r="EW90" s="95"/>
      <c r="EX90" s="95"/>
      <c r="EY90" s="95"/>
      <c r="EZ90" s="95"/>
      <c r="FA90" s="95"/>
      <c r="FB90" s="95"/>
      <c r="FC90" s="95"/>
      <c r="FD90" s="95"/>
      <c r="FE90" s="95"/>
      <c r="FF90" s="95"/>
      <c r="FG90" s="95"/>
      <c r="FH90" s="95"/>
      <c r="FI90" s="95"/>
      <c r="FJ90" s="95"/>
      <c r="FK90" s="95"/>
      <c r="FL90" s="95"/>
      <c r="FM90" s="95"/>
      <c r="FN90" s="95"/>
      <c r="FO90" s="95"/>
      <c r="FP90" s="95"/>
      <c r="FQ90" s="95"/>
      <c r="FR90" s="95"/>
      <c r="FS90" s="95"/>
      <c r="FT90" s="95"/>
      <c r="FU90" s="95"/>
      <c r="FV90" s="95"/>
      <c r="FW90" s="95"/>
      <c r="FX90" s="95"/>
      <c r="FY90" s="95"/>
      <c r="FZ90" s="95"/>
      <c r="GA90" s="95"/>
      <c r="GB90" s="95"/>
      <c r="GC90" s="95"/>
      <c r="GD90" s="95"/>
      <c r="GE90" s="95"/>
      <c r="GF90" s="95"/>
      <c r="GG90" s="95"/>
      <c r="GH90" s="95"/>
      <c r="GI90" s="95"/>
      <c r="GJ90" s="95"/>
      <c r="GK90" s="95"/>
      <c r="GL90" s="95"/>
      <c r="GM90" s="95"/>
      <c r="GN90" s="95"/>
      <c r="GO90" s="95"/>
      <c r="GP90" s="95"/>
      <c r="GQ90" s="95"/>
      <c r="GR90" s="95"/>
      <c r="GS90" s="95"/>
      <c r="GT90" s="95"/>
      <c r="GU90" s="95"/>
      <c r="GV90" s="95"/>
      <c r="GW90" s="95"/>
      <c r="GX90" s="95"/>
      <c r="GY90" s="95"/>
      <c r="GZ90" s="95"/>
      <c r="HA90" s="95"/>
      <c r="HB90" s="95"/>
      <c r="HC90" s="95"/>
      <c r="HD90" s="95"/>
      <c r="HE90" s="95"/>
      <c r="HF90" s="95"/>
      <c r="HG90" s="95"/>
      <c r="HH90" s="95"/>
      <c r="HI90" s="95"/>
      <c r="HJ90" s="95"/>
      <c r="HK90" s="95"/>
      <c r="HL90" s="95"/>
      <c r="HM90" s="95"/>
      <c r="HN90" s="95"/>
      <c r="HO90" s="95"/>
      <c r="HP90" s="95"/>
      <c r="HQ90" s="95"/>
      <c r="HR90" s="95"/>
      <c r="HS90" s="95"/>
      <c r="HT90" s="95"/>
      <c r="HU90" s="95"/>
      <c r="HV90" s="95"/>
      <c r="HW90" s="95"/>
      <c r="HX90" s="95"/>
      <c r="HY90" s="95"/>
      <c r="HZ90" s="95"/>
      <c r="IA90" s="95"/>
      <c r="IB90" s="95"/>
      <c r="IC90" s="95"/>
      <c r="ID90" s="95"/>
      <c r="IE90" s="95"/>
      <c r="IF90" s="95"/>
      <c r="IG90" s="95"/>
      <c r="IH90" s="95"/>
      <c r="II90" s="95"/>
      <c r="IJ90" s="95"/>
      <c r="IK90" s="95"/>
      <c r="IL90" s="95"/>
      <c r="IM90" s="95"/>
      <c r="IN90" s="95"/>
      <c r="IO90" s="95"/>
      <c r="IP90" s="95"/>
      <c r="IQ90" s="95"/>
      <c r="IR90" s="95"/>
      <c r="IS90" s="95"/>
      <c r="IT90" s="95"/>
      <c r="IU90" s="95"/>
    </row>
    <row r="91" spans="1:256" s="53" customFormat="1" ht="15" customHeight="1" x14ac:dyDescent="0.25">
      <c r="A91" s="121"/>
      <c r="B91" s="106"/>
      <c r="C91" s="150" t="s">
        <v>198</v>
      </c>
      <c r="D91" s="95"/>
      <c r="E91" s="95"/>
      <c r="F91" s="95"/>
      <c r="G91" s="9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c r="CN91" s="95"/>
      <c r="CO91" s="95"/>
      <c r="CP91" s="95"/>
      <c r="CQ91" s="95"/>
      <c r="CR91" s="95"/>
      <c r="CS91" s="95"/>
      <c r="CT91" s="95"/>
      <c r="CU91" s="95"/>
      <c r="CV91" s="95"/>
      <c r="CW91" s="95"/>
      <c r="CX91" s="95"/>
      <c r="CY91" s="95"/>
      <c r="CZ91" s="95"/>
      <c r="DA91" s="95"/>
      <c r="DB91" s="95"/>
      <c r="DC91" s="95"/>
      <c r="DD91" s="95"/>
      <c r="DE91" s="95"/>
      <c r="DF91" s="95"/>
      <c r="DG91" s="95"/>
      <c r="DH91" s="95"/>
      <c r="DI91" s="95"/>
      <c r="DJ91" s="95"/>
      <c r="DK91" s="95"/>
      <c r="DL91" s="95"/>
      <c r="DM91" s="95"/>
      <c r="DN91" s="95"/>
      <c r="DO91" s="95"/>
      <c r="DP91" s="95"/>
      <c r="DQ91" s="95"/>
      <c r="DR91" s="95"/>
      <c r="DS91" s="95"/>
      <c r="DT91" s="95"/>
      <c r="DU91" s="95"/>
      <c r="DV91" s="95"/>
      <c r="DW91" s="95"/>
      <c r="DX91" s="95"/>
      <c r="DY91" s="95"/>
      <c r="DZ91" s="95"/>
      <c r="EA91" s="95"/>
      <c r="EB91" s="95"/>
      <c r="EC91" s="95"/>
      <c r="ED91" s="95"/>
      <c r="EE91" s="95"/>
      <c r="EF91" s="95"/>
      <c r="EG91" s="95"/>
      <c r="EH91" s="95"/>
      <c r="EI91" s="95"/>
      <c r="EJ91" s="95"/>
      <c r="EK91" s="95"/>
      <c r="EL91" s="95"/>
      <c r="EM91" s="95"/>
      <c r="EN91" s="95"/>
      <c r="EO91" s="95"/>
      <c r="EP91" s="95"/>
      <c r="EQ91" s="95"/>
      <c r="ER91" s="95"/>
      <c r="ES91" s="95"/>
      <c r="ET91" s="95"/>
      <c r="EU91" s="95"/>
      <c r="EV91" s="95"/>
      <c r="EW91" s="95"/>
      <c r="EX91" s="95"/>
      <c r="EY91" s="95"/>
      <c r="EZ91" s="95"/>
      <c r="FA91" s="95"/>
      <c r="FB91" s="95"/>
      <c r="FC91" s="95"/>
      <c r="FD91" s="95"/>
      <c r="FE91" s="95"/>
      <c r="FF91" s="95"/>
      <c r="FG91" s="95"/>
      <c r="FH91" s="95"/>
      <c r="FI91" s="95"/>
      <c r="FJ91" s="95"/>
      <c r="FK91" s="95"/>
      <c r="FL91" s="95"/>
      <c r="FM91" s="95"/>
      <c r="FN91" s="95"/>
      <c r="FO91" s="95"/>
      <c r="FP91" s="95"/>
      <c r="FQ91" s="95"/>
      <c r="FR91" s="95"/>
      <c r="FS91" s="95"/>
      <c r="FT91" s="95"/>
      <c r="FU91" s="95"/>
      <c r="FV91" s="95"/>
      <c r="FW91" s="95"/>
      <c r="FX91" s="95"/>
      <c r="FY91" s="95"/>
      <c r="FZ91" s="95"/>
      <c r="GA91" s="95"/>
      <c r="GB91" s="95"/>
      <c r="GC91" s="95"/>
      <c r="GD91" s="95"/>
      <c r="GE91" s="95"/>
      <c r="GF91" s="95"/>
      <c r="GG91" s="95"/>
      <c r="GH91" s="95"/>
      <c r="GI91" s="95"/>
      <c r="GJ91" s="95"/>
      <c r="GK91" s="95"/>
      <c r="GL91" s="95"/>
      <c r="GM91" s="95"/>
      <c r="GN91" s="95"/>
      <c r="GO91" s="95"/>
      <c r="GP91" s="95"/>
      <c r="GQ91" s="95"/>
      <c r="GR91" s="95"/>
      <c r="GS91" s="95"/>
      <c r="GT91" s="95"/>
      <c r="GU91" s="95"/>
      <c r="GV91" s="95"/>
      <c r="GW91" s="95"/>
      <c r="GX91" s="95"/>
      <c r="GY91" s="95"/>
      <c r="GZ91" s="95"/>
      <c r="HA91" s="95"/>
      <c r="HB91" s="95"/>
      <c r="HC91" s="95"/>
      <c r="HD91" s="95"/>
      <c r="HE91" s="95"/>
      <c r="HF91" s="95"/>
      <c r="HG91" s="95"/>
      <c r="HH91" s="95"/>
      <c r="HI91" s="95"/>
      <c r="HJ91" s="95"/>
      <c r="HK91" s="95"/>
      <c r="HL91" s="95"/>
      <c r="HM91" s="95"/>
      <c r="HN91" s="95"/>
      <c r="HO91" s="95"/>
      <c r="HP91" s="95"/>
      <c r="HQ91" s="95"/>
      <c r="HR91" s="95"/>
      <c r="HS91" s="95"/>
      <c r="HT91" s="95"/>
      <c r="HU91" s="95"/>
      <c r="HV91" s="95"/>
      <c r="HW91" s="95"/>
      <c r="HX91" s="95"/>
      <c r="HY91" s="95"/>
      <c r="HZ91" s="95"/>
      <c r="IA91" s="95"/>
      <c r="IB91" s="95"/>
      <c r="IC91" s="95"/>
      <c r="ID91" s="95"/>
      <c r="IE91" s="95"/>
      <c r="IF91" s="95"/>
      <c r="IG91" s="95"/>
      <c r="IH91" s="95"/>
      <c r="II91" s="95"/>
      <c r="IJ91" s="95"/>
      <c r="IK91" s="95"/>
      <c r="IL91" s="95"/>
      <c r="IM91" s="95"/>
      <c r="IN91" s="95"/>
      <c r="IO91" s="95"/>
      <c r="IP91" s="95"/>
      <c r="IQ91" s="95"/>
      <c r="IR91" s="95"/>
      <c r="IS91" s="95"/>
      <c r="IT91" s="95"/>
      <c r="IU91" s="95"/>
    </row>
    <row r="92" spans="1:256" s="53" customFormat="1" ht="15" customHeight="1" x14ac:dyDescent="0.25">
      <c r="A92" s="121"/>
      <c r="B92" s="106"/>
      <c r="C92" s="148" t="s">
        <v>199</v>
      </c>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c r="CN92" s="95"/>
      <c r="CO92" s="95"/>
      <c r="CP92" s="95"/>
      <c r="CQ92" s="95"/>
      <c r="CR92" s="95"/>
      <c r="CS92" s="95"/>
      <c r="CT92" s="95"/>
      <c r="CU92" s="95"/>
      <c r="CV92" s="95"/>
      <c r="CW92" s="95"/>
      <c r="CX92" s="95"/>
      <c r="CY92" s="95"/>
      <c r="CZ92" s="95"/>
      <c r="DA92" s="95"/>
      <c r="DB92" s="95"/>
      <c r="DC92" s="95"/>
      <c r="DD92" s="95"/>
      <c r="DE92" s="95"/>
      <c r="DF92" s="95"/>
      <c r="DG92" s="95"/>
      <c r="DH92" s="95"/>
      <c r="DI92" s="95"/>
      <c r="DJ92" s="95"/>
      <c r="DK92" s="95"/>
      <c r="DL92" s="95"/>
      <c r="DM92" s="95"/>
      <c r="DN92" s="95"/>
      <c r="DO92" s="95"/>
      <c r="DP92" s="95"/>
      <c r="DQ92" s="95"/>
      <c r="DR92" s="95"/>
      <c r="DS92" s="95"/>
      <c r="DT92" s="95"/>
      <c r="DU92" s="95"/>
      <c r="DV92" s="95"/>
      <c r="DW92" s="95"/>
      <c r="DX92" s="95"/>
      <c r="DY92" s="95"/>
      <c r="DZ92" s="95"/>
      <c r="EA92" s="95"/>
      <c r="EB92" s="95"/>
      <c r="EC92" s="95"/>
      <c r="ED92" s="95"/>
      <c r="EE92" s="95"/>
      <c r="EF92" s="95"/>
      <c r="EG92" s="95"/>
      <c r="EH92" s="95"/>
      <c r="EI92" s="95"/>
      <c r="EJ92" s="95"/>
      <c r="EK92" s="95"/>
      <c r="EL92" s="95"/>
      <c r="EM92" s="95"/>
      <c r="EN92" s="95"/>
      <c r="EO92" s="95"/>
      <c r="EP92" s="95"/>
      <c r="EQ92" s="95"/>
      <c r="ER92" s="95"/>
      <c r="ES92" s="95"/>
      <c r="ET92" s="95"/>
      <c r="EU92" s="95"/>
      <c r="EV92" s="95"/>
      <c r="EW92" s="95"/>
      <c r="EX92" s="95"/>
      <c r="EY92" s="95"/>
      <c r="EZ92" s="95"/>
      <c r="FA92" s="95"/>
      <c r="FB92" s="95"/>
      <c r="FC92" s="95"/>
      <c r="FD92" s="95"/>
      <c r="FE92" s="95"/>
      <c r="FF92" s="95"/>
      <c r="FG92" s="95"/>
      <c r="FH92" s="95"/>
      <c r="FI92" s="95"/>
      <c r="FJ92" s="95"/>
      <c r="FK92" s="95"/>
      <c r="FL92" s="95"/>
      <c r="FM92" s="95"/>
      <c r="FN92" s="95"/>
      <c r="FO92" s="95"/>
      <c r="FP92" s="95"/>
      <c r="FQ92" s="95"/>
      <c r="FR92" s="95"/>
      <c r="FS92" s="95"/>
      <c r="FT92" s="95"/>
      <c r="FU92" s="95"/>
      <c r="FV92" s="95"/>
      <c r="FW92" s="95"/>
      <c r="FX92" s="95"/>
      <c r="FY92" s="95"/>
      <c r="FZ92" s="95"/>
      <c r="GA92" s="95"/>
      <c r="GB92" s="95"/>
      <c r="GC92" s="95"/>
      <c r="GD92" s="95"/>
      <c r="GE92" s="95"/>
      <c r="GF92" s="95"/>
      <c r="GG92" s="95"/>
      <c r="GH92" s="95"/>
      <c r="GI92" s="95"/>
      <c r="GJ92" s="95"/>
      <c r="GK92" s="95"/>
      <c r="GL92" s="95"/>
      <c r="GM92" s="95"/>
      <c r="GN92" s="95"/>
      <c r="GO92" s="95"/>
      <c r="GP92" s="95"/>
      <c r="GQ92" s="95"/>
      <c r="GR92" s="95"/>
      <c r="GS92" s="95"/>
      <c r="GT92" s="95"/>
      <c r="GU92" s="95"/>
      <c r="GV92" s="95"/>
      <c r="GW92" s="95"/>
      <c r="GX92" s="95"/>
      <c r="GY92" s="95"/>
      <c r="GZ92" s="95"/>
      <c r="HA92" s="95"/>
      <c r="HB92" s="95"/>
      <c r="HC92" s="95"/>
      <c r="HD92" s="95"/>
      <c r="HE92" s="95"/>
      <c r="HF92" s="95"/>
      <c r="HG92" s="95"/>
      <c r="HH92" s="95"/>
      <c r="HI92" s="95"/>
      <c r="HJ92" s="95"/>
      <c r="HK92" s="95"/>
      <c r="HL92" s="95"/>
      <c r="HM92" s="95"/>
      <c r="HN92" s="95"/>
      <c r="HO92" s="95"/>
      <c r="HP92" s="95"/>
      <c r="HQ92" s="95"/>
      <c r="HR92" s="95"/>
      <c r="HS92" s="95"/>
      <c r="HT92" s="95"/>
      <c r="HU92" s="95"/>
      <c r="HV92" s="95"/>
      <c r="HW92" s="95"/>
      <c r="HX92" s="95"/>
      <c r="HY92" s="95"/>
      <c r="HZ92" s="95"/>
      <c r="IA92" s="95"/>
      <c r="IB92" s="95"/>
      <c r="IC92" s="95"/>
      <c r="ID92" s="95"/>
      <c r="IE92" s="95"/>
      <c r="IF92" s="95"/>
      <c r="IG92" s="95"/>
      <c r="IH92" s="95"/>
      <c r="II92" s="95"/>
      <c r="IJ92" s="95"/>
      <c r="IK92" s="95"/>
      <c r="IL92" s="95"/>
      <c r="IM92" s="95"/>
      <c r="IN92" s="95"/>
      <c r="IO92" s="95"/>
      <c r="IP92" s="95"/>
      <c r="IQ92" s="95"/>
      <c r="IR92" s="95"/>
      <c r="IS92" s="95"/>
      <c r="IT92" s="95"/>
      <c r="IU92" s="95"/>
    </row>
    <row r="93" spans="1:256" s="53" customFormat="1" ht="15" customHeight="1" x14ac:dyDescent="0.25">
      <c r="A93" s="121"/>
      <c r="B93" s="106"/>
      <c r="C93" s="150" t="s">
        <v>200</v>
      </c>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c r="CN93" s="95"/>
      <c r="CO93" s="95"/>
      <c r="CP93" s="95"/>
      <c r="CQ93" s="95"/>
      <c r="CR93" s="95"/>
      <c r="CS93" s="95"/>
      <c r="CT93" s="95"/>
      <c r="CU93" s="95"/>
      <c r="CV93" s="95"/>
      <c r="CW93" s="95"/>
      <c r="CX93" s="95"/>
      <c r="CY93" s="95"/>
      <c r="CZ93" s="95"/>
      <c r="DA93" s="95"/>
      <c r="DB93" s="95"/>
      <c r="DC93" s="95"/>
      <c r="DD93" s="95"/>
      <c r="DE93" s="95"/>
      <c r="DF93" s="95"/>
      <c r="DG93" s="95"/>
      <c r="DH93" s="95"/>
      <c r="DI93" s="95"/>
      <c r="DJ93" s="95"/>
      <c r="DK93" s="95"/>
      <c r="DL93" s="95"/>
      <c r="DM93" s="95"/>
      <c r="DN93" s="95"/>
      <c r="DO93" s="95"/>
      <c r="DP93" s="95"/>
      <c r="DQ93" s="95"/>
      <c r="DR93" s="95"/>
      <c r="DS93" s="95"/>
      <c r="DT93" s="95"/>
      <c r="DU93" s="95"/>
      <c r="DV93" s="95"/>
      <c r="DW93" s="95"/>
      <c r="DX93" s="95"/>
      <c r="DY93" s="95"/>
      <c r="DZ93" s="95"/>
      <c r="EA93" s="95"/>
      <c r="EB93" s="95"/>
      <c r="EC93" s="95"/>
      <c r="ED93" s="95"/>
      <c r="EE93" s="95"/>
      <c r="EF93" s="95"/>
      <c r="EG93" s="95"/>
      <c r="EH93" s="95"/>
      <c r="EI93" s="95"/>
      <c r="EJ93" s="95"/>
      <c r="EK93" s="95"/>
      <c r="EL93" s="95"/>
      <c r="EM93" s="95"/>
      <c r="EN93" s="95"/>
      <c r="EO93" s="95"/>
      <c r="EP93" s="95"/>
      <c r="EQ93" s="95"/>
      <c r="ER93" s="95"/>
      <c r="ES93" s="95"/>
      <c r="ET93" s="95"/>
      <c r="EU93" s="95"/>
      <c r="EV93" s="95"/>
      <c r="EW93" s="95"/>
      <c r="EX93" s="95"/>
      <c r="EY93" s="95"/>
      <c r="EZ93" s="95"/>
      <c r="FA93" s="95"/>
      <c r="FB93" s="95"/>
      <c r="FC93" s="95"/>
      <c r="FD93" s="95"/>
      <c r="FE93" s="95"/>
      <c r="FF93" s="95"/>
      <c r="FG93" s="95"/>
      <c r="FH93" s="95"/>
      <c r="FI93" s="95"/>
      <c r="FJ93" s="95"/>
      <c r="FK93" s="95"/>
      <c r="FL93" s="95"/>
      <c r="FM93" s="95"/>
      <c r="FN93" s="95"/>
      <c r="FO93" s="95"/>
      <c r="FP93" s="95"/>
      <c r="FQ93" s="95"/>
      <c r="FR93" s="95"/>
      <c r="FS93" s="95"/>
      <c r="FT93" s="95"/>
      <c r="FU93" s="95"/>
      <c r="FV93" s="95"/>
      <c r="FW93" s="95"/>
      <c r="FX93" s="95"/>
      <c r="FY93" s="95"/>
      <c r="FZ93" s="95"/>
      <c r="GA93" s="95"/>
      <c r="GB93" s="95"/>
      <c r="GC93" s="95"/>
      <c r="GD93" s="95"/>
      <c r="GE93" s="95"/>
      <c r="GF93" s="95"/>
      <c r="GG93" s="95"/>
      <c r="GH93" s="95"/>
      <c r="GI93" s="95"/>
      <c r="GJ93" s="95"/>
      <c r="GK93" s="95"/>
      <c r="GL93" s="95"/>
      <c r="GM93" s="95"/>
      <c r="GN93" s="95"/>
      <c r="GO93" s="95"/>
      <c r="GP93" s="95"/>
      <c r="GQ93" s="95"/>
      <c r="GR93" s="95"/>
      <c r="GS93" s="95"/>
      <c r="GT93" s="95"/>
      <c r="GU93" s="95"/>
      <c r="GV93" s="95"/>
      <c r="GW93" s="95"/>
      <c r="GX93" s="95"/>
      <c r="GY93" s="95"/>
      <c r="GZ93" s="95"/>
      <c r="HA93" s="95"/>
      <c r="HB93" s="95"/>
      <c r="HC93" s="95"/>
      <c r="HD93" s="95"/>
      <c r="HE93" s="95"/>
      <c r="HF93" s="95"/>
      <c r="HG93" s="95"/>
      <c r="HH93" s="95"/>
      <c r="HI93" s="95"/>
      <c r="HJ93" s="95"/>
      <c r="HK93" s="95"/>
      <c r="HL93" s="95"/>
      <c r="HM93" s="95"/>
      <c r="HN93" s="95"/>
      <c r="HO93" s="95"/>
      <c r="HP93" s="95"/>
      <c r="HQ93" s="95"/>
      <c r="HR93" s="95"/>
      <c r="HS93" s="95"/>
      <c r="HT93" s="95"/>
      <c r="HU93" s="95"/>
      <c r="HV93" s="95"/>
      <c r="HW93" s="95"/>
      <c r="HX93" s="95"/>
      <c r="HY93" s="95"/>
      <c r="HZ93" s="95"/>
      <c r="IA93" s="95"/>
      <c r="IB93" s="95"/>
      <c r="IC93" s="95"/>
      <c r="ID93" s="95"/>
      <c r="IE93" s="95"/>
      <c r="IF93" s="95"/>
      <c r="IG93" s="95"/>
      <c r="IH93" s="95"/>
      <c r="II93" s="95"/>
      <c r="IJ93" s="95"/>
      <c r="IK93" s="95"/>
      <c r="IL93" s="95"/>
      <c r="IM93" s="95"/>
      <c r="IN93" s="95"/>
      <c r="IO93" s="95"/>
      <c r="IP93" s="95"/>
      <c r="IQ93" s="95"/>
      <c r="IR93" s="95"/>
      <c r="IS93" s="95"/>
      <c r="IT93" s="95"/>
      <c r="IU93" s="95"/>
    </row>
    <row r="94" spans="1:256" s="53" customFormat="1" ht="15" customHeight="1" x14ac:dyDescent="0.25">
      <c r="A94" s="121"/>
      <c r="B94" s="106">
        <v>1</v>
      </c>
      <c r="C94" s="151" t="s">
        <v>201</v>
      </c>
      <c r="D94" s="95"/>
      <c r="E94" s="95"/>
      <c r="F94" s="95"/>
      <c r="G94" s="95"/>
      <c r="H94" s="95"/>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c r="CN94" s="95"/>
      <c r="CO94" s="95"/>
      <c r="CP94" s="95"/>
      <c r="CQ94" s="95"/>
      <c r="CR94" s="95"/>
      <c r="CS94" s="95"/>
      <c r="CT94" s="95"/>
      <c r="CU94" s="95"/>
      <c r="CV94" s="95"/>
      <c r="CW94" s="95"/>
      <c r="CX94" s="95"/>
      <c r="CY94" s="95"/>
      <c r="CZ94" s="95"/>
      <c r="DA94" s="95"/>
      <c r="DB94" s="95"/>
      <c r="DC94" s="95"/>
      <c r="DD94" s="95"/>
      <c r="DE94" s="95"/>
      <c r="DF94" s="95"/>
      <c r="DG94" s="95"/>
      <c r="DH94" s="95"/>
      <c r="DI94" s="95"/>
      <c r="DJ94" s="95"/>
      <c r="DK94" s="95"/>
      <c r="DL94" s="95"/>
      <c r="DM94" s="95"/>
      <c r="DN94" s="95"/>
      <c r="DO94" s="95"/>
      <c r="DP94" s="95"/>
      <c r="DQ94" s="95"/>
      <c r="DR94" s="95"/>
      <c r="DS94" s="95"/>
      <c r="DT94" s="95"/>
      <c r="DU94" s="95"/>
      <c r="DV94" s="95"/>
      <c r="DW94" s="95"/>
      <c r="DX94" s="95"/>
      <c r="DY94" s="95"/>
      <c r="DZ94" s="95"/>
      <c r="EA94" s="95"/>
      <c r="EB94" s="95"/>
      <c r="EC94" s="95"/>
      <c r="ED94" s="95"/>
      <c r="EE94" s="95"/>
      <c r="EF94" s="95"/>
      <c r="EG94" s="95"/>
      <c r="EH94" s="95"/>
      <c r="EI94" s="95"/>
      <c r="EJ94" s="95"/>
      <c r="EK94" s="95"/>
      <c r="EL94" s="95"/>
      <c r="EM94" s="95"/>
      <c r="EN94" s="95"/>
      <c r="EO94" s="95"/>
      <c r="EP94" s="95"/>
      <c r="EQ94" s="95"/>
      <c r="ER94" s="95"/>
      <c r="ES94" s="95"/>
      <c r="ET94" s="95"/>
      <c r="EU94" s="95"/>
      <c r="EV94" s="95"/>
      <c r="EW94" s="95"/>
      <c r="EX94" s="95"/>
      <c r="EY94" s="95"/>
      <c r="EZ94" s="95"/>
      <c r="FA94" s="95"/>
      <c r="FB94" s="95"/>
      <c r="FC94" s="95"/>
      <c r="FD94" s="95"/>
      <c r="FE94" s="95"/>
      <c r="FF94" s="95"/>
      <c r="FG94" s="95"/>
      <c r="FH94" s="95"/>
      <c r="FI94" s="95"/>
      <c r="FJ94" s="95"/>
      <c r="FK94" s="95"/>
      <c r="FL94" s="95"/>
      <c r="FM94" s="95"/>
      <c r="FN94" s="95"/>
      <c r="FO94" s="95"/>
      <c r="FP94" s="95"/>
      <c r="FQ94" s="95"/>
      <c r="FR94" s="95"/>
      <c r="FS94" s="95"/>
      <c r="FT94" s="95"/>
      <c r="FU94" s="95"/>
      <c r="FV94" s="95"/>
      <c r="FW94" s="95"/>
      <c r="FX94" s="95"/>
      <c r="FY94" s="95"/>
      <c r="FZ94" s="95"/>
      <c r="GA94" s="95"/>
      <c r="GB94" s="95"/>
      <c r="GC94" s="95"/>
      <c r="GD94" s="95"/>
      <c r="GE94" s="95"/>
      <c r="GF94" s="95"/>
      <c r="GG94" s="95"/>
      <c r="GH94" s="95"/>
      <c r="GI94" s="95"/>
      <c r="GJ94" s="95"/>
      <c r="GK94" s="95"/>
      <c r="GL94" s="95"/>
      <c r="GM94" s="95"/>
      <c r="GN94" s="95"/>
      <c r="GO94" s="95"/>
      <c r="GP94" s="95"/>
      <c r="GQ94" s="95"/>
      <c r="GR94" s="95"/>
      <c r="GS94" s="95"/>
      <c r="GT94" s="95"/>
      <c r="GU94" s="95"/>
      <c r="GV94" s="95"/>
      <c r="GW94" s="95"/>
      <c r="GX94" s="95"/>
      <c r="GY94" s="95"/>
      <c r="GZ94" s="95"/>
      <c r="HA94" s="95"/>
      <c r="HB94" s="95"/>
      <c r="HC94" s="95"/>
      <c r="HD94" s="95"/>
      <c r="HE94" s="95"/>
      <c r="HF94" s="95"/>
      <c r="HG94" s="95"/>
      <c r="HH94" s="95"/>
      <c r="HI94" s="95"/>
      <c r="HJ94" s="95"/>
      <c r="HK94" s="95"/>
      <c r="HL94" s="95"/>
      <c r="HM94" s="95"/>
      <c r="HN94" s="95"/>
      <c r="HO94" s="95"/>
      <c r="HP94" s="95"/>
      <c r="HQ94" s="95"/>
      <c r="HR94" s="95"/>
      <c r="HS94" s="95"/>
      <c r="HT94" s="95"/>
      <c r="HU94" s="95"/>
      <c r="HV94" s="95"/>
      <c r="HW94" s="95"/>
      <c r="HX94" s="95"/>
      <c r="HY94" s="95"/>
      <c r="HZ94" s="95"/>
      <c r="IA94" s="95"/>
      <c r="IB94" s="95"/>
      <c r="IC94" s="95"/>
      <c r="ID94" s="95"/>
      <c r="IE94" s="95"/>
      <c r="IF94" s="95"/>
      <c r="IG94" s="95"/>
      <c r="IH94" s="95"/>
      <c r="II94" s="95"/>
      <c r="IJ94" s="95"/>
      <c r="IK94" s="95"/>
      <c r="IL94" s="95"/>
      <c r="IM94" s="95"/>
      <c r="IN94" s="95"/>
      <c r="IO94" s="95"/>
      <c r="IP94" s="95"/>
      <c r="IQ94" s="95"/>
      <c r="IR94" s="95"/>
      <c r="IS94" s="95"/>
      <c r="IT94" s="95"/>
      <c r="IU94" s="95"/>
    </row>
    <row r="95" spans="1:256" s="53" customFormat="1" ht="15" customHeight="1" x14ac:dyDescent="0.25">
      <c r="A95" s="121"/>
      <c r="B95" s="106"/>
      <c r="C95" s="145" t="s">
        <v>202</v>
      </c>
      <c r="D95" s="95"/>
      <c r="E95" s="146" t="str">
        <f t="shared" ref="E95:BP95" si="36">IF(SUM(E$56:E$60,E$62:E$67,E$70:E$73)=0,"",IF(SUM(E96:E103)=0,"",IF(D95="",$D95,D95)))</f>
        <v/>
      </c>
      <c r="F95" s="146" t="str">
        <f t="shared" si="36"/>
        <v/>
      </c>
      <c r="G95" s="146" t="str">
        <f t="shared" si="36"/>
        <v/>
      </c>
      <c r="H95" s="146" t="str">
        <f t="shared" si="36"/>
        <v/>
      </c>
      <c r="I95" s="146" t="str">
        <f t="shared" si="36"/>
        <v/>
      </c>
      <c r="J95" s="146" t="str">
        <f t="shared" si="36"/>
        <v/>
      </c>
      <c r="K95" s="146" t="str">
        <f t="shared" si="36"/>
        <v/>
      </c>
      <c r="L95" s="146" t="str">
        <f t="shared" si="36"/>
        <v/>
      </c>
      <c r="M95" s="146" t="str">
        <f t="shared" si="36"/>
        <v/>
      </c>
      <c r="N95" s="146" t="str">
        <f t="shared" si="36"/>
        <v/>
      </c>
      <c r="O95" s="146" t="str">
        <f t="shared" si="36"/>
        <v/>
      </c>
      <c r="P95" s="146" t="str">
        <f t="shared" si="36"/>
        <v/>
      </c>
      <c r="Q95" s="146" t="str">
        <f t="shared" si="36"/>
        <v/>
      </c>
      <c r="R95" s="146" t="str">
        <f t="shared" si="36"/>
        <v/>
      </c>
      <c r="S95" s="146" t="str">
        <f t="shared" si="36"/>
        <v/>
      </c>
      <c r="T95" s="146" t="str">
        <f t="shared" si="36"/>
        <v/>
      </c>
      <c r="U95" s="146" t="str">
        <f t="shared" si="36"/>
        <v/>
      </c>
      <c r="V95" s="146" t="str">
        <f t="shared" si="36"/>
        <v/>
      </c>
      <c r="W95" s="146" t="str">
        <f t="shared" si="36"/>
        <v/>
      </c>
      <c r="X95" s="146" t="str">
        <f t="shared" si="36"/>
        <v/>
      </c>
      <c r="Y95" s="146" t="str">
        <f t="shared" si="36"/>
        <v/>
      </c>
      <c r="Z95" s="146" t="str">
        <f t="shared" si="36"/>
        <v/>
      </c>
      <c r="AA95" s="146" t="str">
        <f t="shared" si="36"/>
        <v/>
      </c>
      <c r="AB95" s="146" t="str">
        <f t="shared" si="36"/>
        <v/>
      </c>
      <c r="AC95" s="146" t="str">
        <f t="shared" si="36"/>
        <v/>
      </c>
      <c r="AD95" s="146" t="str">
        <f t="shared" si="36"/>
        <v/>
      </c>
      <c r="AE95" s="146" t="str">
        <f t="shared" si="36"/>
        <v/>
      </c>
      <c r="AF95" s="146" t="str">
        <f t="shared" si="36"/>
        <v/>
      </c>
      <c r="AG95" s="146" t="str">
        <f t="shared" si="36"/>
        <v/>
      </c>
      <c r="AH95" s="146" t="str">
        <f t="shared" si="36"/>
        <v/>
      </c>
      <c r="AI95" s="146" t="str">
        <f t="shared" si="36"/>
        <v/>
      </c>
      <c r="AJ95" s="146" t="str">
        <f t="shared" si="36"/>
        <v/>
      </c>
      <c r="AK95" s="146" t="str">
        <f t="shared" si="36"/>
        <v/>
      </c>
      <c r="AL95" s="146" t="str">
        <f t="shared" si="36"/>
        <v/>
      </c>
      <c r="AM95" s="146" t="str">
        <f t="shared" si="36"/>
        <v/>
      </c>
      <c r="AN95" s="146" t="str">
        <f t="shared" si="36"/>
        <v/>
      </c>
      <c r="AO95" s="146" t="str">
        <f t="shared" si="36"/>
        <v/>
      </c>
      <c r="AP95" s="146" t="str">
        <f t="shared" si="36"/>
        <v/>
      </c>
      <c r="AQ95" s="146" t="str">
        <f t="shared" si="36"/>
        <v/>
      </c>
      <c r="AR95" s="146" t="str">
        <f t="shared" si="36"/>
        <v/>
      </c>
      <c r="AS95" s="146" t="str">
        <f t="shared" si="36"/>
        <v/>
      </c>
      <c r="AT95" s="146" t="str">
        <f t="shared" si="36"/>
        <v/>
      </c>
      <c r="AU95" s="146" t="str">
        <f t="shared" si="36"/>
        <v/>
      </c>
      <c r="AV95" s="146" t="str">
        <f t="shared" si="36"/>
        <v/>
      </c>
      <c r="AW95" s="146" t="str">
        <f t="shared" si="36"/>
        <v/>
      </c>
      <c r="AX95" s="146" t="str">
        <f t="shared" si="36"/>
        <v/>
      </c>
      <c r="AY95" s="146" t="str">
        <f t="shared" si="36"/>
        <v/>
      </c>
      <c r="AZ95" s="146" t="str">
        <f t="shared" si="36"/>
        <v/>
      </c>
      <c r="BA95" s="146" t="str">
        <f t="shared" si="36"/>
        <v/>
      </c>
      <c r="BB95" s="146" t="str">
        <f t="shared" si="36"/>
        <v/>
      </c>
      <c r="BC95" s="146" t="str">
        <f t="shared" si="36"/>
        <v/>
      </c>
      <c r="BD95" s="146" t="str">
        <f t="shared" si="36"/>
        <v/>
      </c>
      <c r="BE95" s="146" t="str">
        <f t="shared" si="36"/>
        <v/>
      </c>
      <c r="BF95" s="146" t="str">
        <f t="shared" si="36"/>
        <v/>
      </c>
      <c r="BG95" s="146" t="str">
        <f t="shared" si="36"/>
        <v/>
      </c>
      <c r="BH95" s="146" t="str">
        <f t="shared" si="36"/>
        <v/>
      </c>
      <c r="BI95" s="146" t="str">
        <f t="shared" si="36"/>
        <v/>
      </c>
      <c r="BJ95" s="146" t="str">
        <f t="shared" si="36"/>
        <v/>
      </c>
      <c r="BK95" s="146" t="str">
        <f t="shared" si="36"/>
        <v/>
      </c>
      <c r="BL95" s="146" t="str">
        <f t="shared" si="36"/>
        <v/>
      </c>
      <c r="BM95" s="146" t="str">
        <f t="shared" si="36"/>
        <v/>
      </c>
      <c r="BN95" s="146" t="str">
        <f t="shared" si="36"/>
        <v/>
      </c>
      <c r="BO95" s="146" t="str">
        <f t="shared" si="36"/>
        <v/>
      </c>
      <c r="BP95" s="146" t="str">
        <f t="shared" si="36"/>
        <v/>
      </c>
      <c r="BQ95" s="146" t="str">
        <f t="shared" ref="BQ95:EB95" si="37">IF(SUM(BQ$56:BQ$60,BQ$62:BQ$67,BQ$70:BQ$73)=0,"",IF(SUM(BQ96:BQ103)=0,"",IF(BP95="",$D95,BP95)))</f>
        <v/>
      </c>
      <c r="BR95" s="146" t="str">
        <f t="shared" si="37"/>
        <v/>
      </c>
      <c r="BS95" s="146" t="str">
        <f t="shared" si="37"/>
        <v/>
      </c>
      <c r="BT95" s="146" t="str">
        <f t="shared" si="37"/>
        <v/>
      </c>
      <c r="BU95" s="146" t="str">
        <f t="shared" si="37"/>
        <v/>
      </c>
      <c r="BV95" s="146" t="str">
        <f t="shared" si="37"/>
        <v/>
      </c>
      <c r="BW95" s="146" t="str">
        <f t="shared" si="37"/>
        <v/>
      </c>
      <c r="BX95" s="146" t="str">
        <f t="shared" si="37"/>
        <v/>
      </c>
      <c r="BY95" s="146" t="str">
        <f t="shared" si="37"/>
        <v/>
      </c>
      <c r="BZ95" s="146" t="str">
        <f t="shared" si="37"/>
        <v/>
      </c>
      <c r="CA95" s="146" t="str">
        <f t="shared" si="37"/>
        <v/>
      </c>
      <c r="CB95" s="146" t="str">
        <f t="shared" si="37"/>
        <v/>
      </c>
      <c r="CC95" s="146" t="str">
        <f t="shared" si="37"/>
        <v/>
      </c>
      <c r="CD95" s="146" t="str">
        <f t="shared" si="37"/>
        <v/>
      </c>
      <c r="CE95" s="146" t="str">
        <f t="shared" si="37"/>
        <v/>
      </c>
      <c r="CF95" s="146" t="str">
        <f t="shared" si="37"/>
        <v/>
      </c>
      <c r="CG95" s="146" t="str">
        <f t="shared" si="37"/>
        <v/>
      </c>
      <c r="CH95" s="146" t="str">
        <f t="shared" si="37"/>
        <v/>
      </c>
      <c r="CI95" s="146" t="str">
        <f t="shared" si="37"/>
        <v/>
      </c>
      <c r="CJ95" s="146" t="str">
        <f t="shared" si="37"/>
        <v/>
      </c>
      <c r="CK95" s="146" t="str">
        <f t="shared" si="37"/>
        <v/>
      </c>
      <c r="CL95" s="146" t="str">
        <f t="shared" si="37"/>
        <v/>
      </c>
      <c r="CM95" s="146" t="str">
        <f t="shared" si="37"/>
        <v/>
      </c>
      <c r="CN95" s="146" t="str">
        <f t="shared" si="37"/>
        <v/>
      </c>
      <c r="CO95" s="146" t="str">
        <f t="shared" si="37"/>
        <v/>
      </c>
      <c r="CP95" s="146" t="str">
        <f t="shared" si="37"/>
        <v/>
      </c>
      <c r="CQ95" s="146" t="str">
        <f t="shared" si="37"/>
        <v/>
      </c>
      <c r="CR95" s="146" t="str">
        <f t="shared" si="37"/>
        <v/>
      </c>
      <c r="CS95" s="146" t="str">
        <f t="shared" si="37"/>
        <v/>
      </c>
      <c r="CT95" s="146" t="str">
        <f t="shared" si="37"/>
        <v/>
      </c>
      <c r="CU95" s="146" t="str">
        <f t="shared" si="37"/>
        <v/>
      </c>
      <c r="CV95" s="146" t="str">
        <f t="shared" si="37"/>
        <v/>
      </c>
      <c r="CW95" s="146" t="str">
        <f t="shared" si="37"/>
        <v/>
      </c>
      <c r="CX95" s="146" t="str">
        <f t="shared" si="37"/>
        <v/>
      </c>
      <c r="CY95" s="146" t="str">
        <f t="shared" si="37"/>
        <v/>
      </c>
      <c r="CZ95" s="146" t="str">
        <f t="shared" si="37"/>
        <v/>
      </c>
      <c r="DA95" s="146" t="str">
        <f t="shared" si="37"/>
        <v/>
      </c>
      <c r="DB95" s="146" t="str">
        <f t="shared" si="37"/>
        <v/>
      </c>
      <c r="DC95" s="146" t="str">
        <f t="shared" si="37"/>
        <v/>
      </c>
      <c r="DD95" s="146" t="str">
        <f t="shared" si="37"/>
        <v/>
      </c>
      <c r="DE95" s="146" t="str">
        <f t="shared" si="37"/>
        <v/>
      </c>
      <c r="DF95" s="146" t="str">
        <f t="shared" si="37"/>
        <v/>
      </c>
      <c r="DG95" s="146" t="str">
        <f t="shared" si="37"/>
        <v/>
      </c>
      <c r="DH95" s="146" t="str">
        <f t="shared" si="37"/>
        <v/>
      </c>
      <c r="DI95" s="146" t="str">
        <f t="shared" si="37"/>
        <v/>
      </c>
      <c r="DJ95" s="146" t="str">
        <f t="shared" si="37"/>
        <v/>
      </c>
      <c r="DK95" s="146" t="str">
        <f t="shared" si="37"/>
        <v/>
      </c>
      <c r="DL95" s="146" t="str">
        <f t="shared" si="37"/>
        <v/>
      </c>
      <c r="DM95" s="146" t="str">
        <f t="shared" si="37"/>
        <v/>
      </c>
      <c r="DN95" s="146" t="str">
        <f t="shared" si="37"/>
        <v/>
      </c>
      <c r="DO95" s="146" t="str">
        <f t="shared" si="37"/>
        <v/>
      </c>
      <c r="DP95" s="146" t="str">
        <f t="shared" si="37"/>
        <v/>
      </c>
      <c r="DQ95" s="146" t="str">
        <f t="shared" si="37"/>
        <v/>
      </c>
      <c r="DR95" s="146" t="str">
        <f t="shared" si="37"/>
        <v/>
      </c>
      <c r="DS95" s="146" t="str">
        <f t="shared" si="37"/>
        <v/>
      </c>
      <c r="DT95" s="146" t="str">
        <f t="shared" si="37"/>
        <v/>
      </c>
      <c r="DU95" s="146" t="str">
        <f t="shared" si="37"/>
        <v/>
      </c>
      <c r="DV95" s="146" t="str">
        <f t="shared" si="37"/>
        <v/>
      </c>
      <c r="DW95" s="146" t="str">
        <f t="shared" si="37"/>
        <v/>
      </c>
      <c r="DX95" s="146" t="str">
        <f t="shared" si="37"/>
        <v/>
      </c>
      <c r="DY95" s="146" t="str">
        <f t="shared" si="37"/>
        <v/>
      </c>
      <c r="DZ95" s="146" t="str">
        <f t="shared" si="37"/>
        <v/>
      </c>
      <c r="EA95" s="146" t="str">
        <f t="shared" si="37"/>
        <v/>
      </c>
      <c r="EB95" s="146" t="str">
        <f t="shared" si="37"/>
        <v/>
      </c>
      <c r="EC95" s="146" t="str">
        <f t="shared" ref="EC95:GN95" si="38">IF(SUM(EC$56:EC$60,EC$62:EC$67,EC$70:EC$73)=0,"",IF(SUM(EC96:EC103)=0,"",IF(EB95="",$D95,EB95)))</f>
        <v/>
      </c>
      <c r="ED95" s="146" t="str">
        <f t="shared" si="38"/>
        <v/>
      </c>
      <c r="EE95" s="146" t="str">
        <f t="shared" si="38"/>
        <v/>
      </c>
      <c r="EF95" s="146" t="str">
        <f t="shared" si="38"/>
        <v/>
      </c>
      <c r="EG95" s="146" t="str">
        <f t="shared" si="38"/>
        <v/>
      </c>
      <c r="EH95" s="146" t="str">
        <f t="shared" si="38"/>
        <v/>
      </c>
      <c r="EI95" s="146" t="str">
        <f t="shared" si="38"/>
        <v/>
      </c>
      <c r="EJ95" s="146" t="str">
        <f t="shared" si="38"/>
        <v/>
      </c>
      <c r="EK95" s="146" t="str">
        <f t="shared" si="38"/>
        <v/>
      </c>
      <c r="EL95" s="146" t="str">
        <f t="shared" si="38"/>
        <v/>
      </c>
      <c r="EM95" s="146" t="str">
        <f t="shared" si="38"/>
        <v/>
      </c>
      <c r="EN95" s="146" t="str">
        <f t="shared" si="38"/>
        <v/>
      </c>
      <c r="EO95" s="146" t="str">
        <f t="shared" si="38"/>
        <v/>
      </c>
      <c r="EP95" s="146" t="str">
        <f t="shared" si="38"/>
        <v/>
      </c>
      <c r="EQ95" s="146" t="str">
        <f t="shared" si="38"/>
        <v/>
      </c>
      <c r="ER95" s="146" t="str">
        <f t="shared" si="38"/>
        <v/>
      </c>
      <c r="ES95" s="146" t="str">
        <f t="shared" si="38"/>
        <v/>
      </c>
      <c r="ET95" s="146" t="str">
        <f t="shared" si="38"/>
        <v/>
      </c>
      <c r="EU95" s="146" t="str">
        <f t="shared" si="38"/>
        <v/>
      </c>
      <c r="EV95" s="146" t="str">
        <f t="shared" si="38"/>
        <v/>
      </c>
      <c r="EW95" s="146" t="str">
        <f t="shared" si="38"/>
        <v/>
      </c>
      <c r="EX95" s="146" t="str">
        <f t="shared" si="38"/>
        <v/>
      </c>
      <c r="EY95" s="146" t="str">
        <f t="shared" si="38"/>
        <v/>
      </c>
      <c r="EZ95" s="146" t="str">
        <f t="shared" si="38"/>
        <v/>
      </c>
      <c r="FA95" s="146" t="str">
        <f t="shared" si="38"/>
        <v/>
      </c>
      <c r="FB95" s="146" t="str">
        <f t="shared" si="38"/>
        <v/>
      </c>
      <c r="FC95" s="146" t="str">
        <f t="shared" si="38"/>
        <v/>
      </c>
      <c r="FD95" s="146" t="str">
        <f t="shared" si="38"/>
        <v/>
      </c>
      <c r="FE95" s="146" t="str">
        <f t="shared" si="38"/>
        <v/>
      </c>
      <c r="FF95" s="146" t="str">
        <f t="shared" si="38"/>
        <v/>
      </c>
      <c r="FG95" s="146" t="str">
        <f t="shared" si="38"/>
        <v/>
      </c>
      <c r="FH95" s="146" t="str">
        <f t="shared" si="38"/>
        <v/>
      </c>
      <c r="FI95" s="146" t="str">
        <f t="shared" si="38"/>
        <v/>
      </c>
      <c r="FJ95" s="146" t="str">
        <f t="shared" si="38"/>
        <v/>
      </c>
      <c r="FK95" s="146" t="str">
        <f t="shared" si="38"/>
        <v/>
      </c>
      <c r="FL95" s="146" t="str">
        <f t="shared" si="38"/>
        <v/>
      </c>
      <c r="FM95" s="146" t="str">
        <f t="shared" si="38"/>
        <v/>
      </c>
      <c r="FN95" s="146" t="str">
        <f t="shared" si="38"/>
        <v/>
      </c>
      <c r="FO95" s="146" t="str">
        <f t="shared" si="38"/>
        <v/>
      </c>
      <c r="FP95" s="146" t="str">
        <f t="shared" si="38"/>
        <v/>
      </c>
      <c r="FQ95" s="146" t="str">
        <f t="shared" si="38"/>
        <v/>
      </c>
      <c r="FR95" s="146" t="str">
        <f t="shared" si="38"/>
        <v/>
      </c>
      <c r="FS95" s="146" t="str">
        <f t="shared" si="38"/>
        <v/>
      </c>
      <c r="FT95" s="146" t="str">
        <f t="shared" si="38"/>
        <v/>
      </c>
      <c r="FU95" s="146" t="str">
        <f t="shared" si="38"/>
        <v/>
      </c>
      <c r="FV95" s="146" t="str">
        <f t="shared" si="38"/>
        <v/>
      </c>
      <c r="FW95" s="146" t="str">
        <f t="shared" si="38"/>
        <v/>
      </c>
      <c r="FX95" s="146" t="str">
        <f t="shared" si="38"/>
        <v/>
      </c>
      <c r="FY95" s="146" t="str">
        <f t="shared" si="38"/>
        <v/>
      </c>
      <c r="FZ95" s="146" t="str">
        <f t="shared" si="38"/>
        <v/>
      </c>
      <c r="GA95" s="146" t="str">
        <f t="shared" si="38"/>
        <v/>
      </c>
      <c r="GB95" s="146" t="str">
        <f t="shared" si="38"/>
        <v/>
      </c>
      <c r="GC95" s="146" t="str">
        <f t="shared" si="38"/>
        <v/>
      </c>
      <c r="GD95" s="146" t="str">
        <f t="shared" si="38"/>
        <v/>
      </c>
      <c r="GE95" s="146" t="str">
        <f t="shared" si="38"/>
        <v/>
      </c>
      <c r="GF95" s="146" t="str">
        <f t="shared" si="38"/>
        <v/>
      </c>
      <c r="GG95" s="146" t="str">
        <f t="shared" si="38"/>
        <v/>
      </c>
      <c r="GH95" s="146" t="str">
        <f t="shared" si="38"/>
        <v/>
      </c>
      <c r="GI95" s="146" t="str">
        <f t="shared" si="38"/>
        <v/>
      </c>
      <c r="GJ95" s="146" t="str">
        <f t="shared" si="38"/>
        <v/>
      </c>
      <c r="GK95" s="146" t="str">
        <f t="shared" si="38"/>
        <v/>
      </c>
      <c r="GL95" s="146" t="str">
        <f t="shared" si="38"/>
        <v/>
      </c>
      <c r="GM95" s="146" t="str">
        <f t="shared" si="38"/>
        <v/>
      </c>
      <c r="GN95" s="146" t="str">
        <f t="shared" si="38"/>
        <v/>
      </c>
      <c r="GO95" s="146" t="str">
        <f t="shared" ref="GO95:IU95" si="39">IF(SUM(GO$56:GO$60,GO$62:GO$67,GO$70:GO$73)=0,"",IF(SUM(GO96:GO103)=0,"",IF(GN95="",$D95,GN95)))</f>
        <v/>
      </c>
      <c r="GP95" s="146" t="str">
        <f t="shared" si="39"/>
        <v/>
      </c>
      <c r="GQ95" s="146" t="str">
        <f t="shared" si="39"/>
        <v/>
      </c>
      <c r="GR95" s="146" t="str">
        <f t="shared" si="39"/>
        <v/>
      </c>
      <c r="GS95" s="146" t="str">
        <f t="shared" si="39"/>
        <v/>
      </c>
      <c r="GT95" s="146" t="str">
        <f t="shared" si="39"/>
        <v/>
      </c>
      <c r="GU95" s="146" t="str">
        <f t="shared" si="39"/>
        <v/>
      </c>
      <c r="GV95" s="146" t="str">
        <f t="shared" si="39"/>
        <v/>
      </c>
      <c r="GW95" s="146" t="str">
        <f t="shared" si="39"/>
        <v/>
      </c>
      <c r="GX95" s="146" t="str">
        <f t="shared" si="39"/>
        <v/>
      </c>
      <c r="GY95" s="146" t="str">
        <f t="shared" si="39"/>
        <v/>
      </c>
      <c r="GZ95" s="146" t="str">
        <f t="shared" si="39"/>
        <v/>
      </c>
      <c r="HA95" s="146" t="str">
        <f t="shared" si="39"/>
        <v/>
      </c>
      <c r="HB95" s="146" t="str">
        <f t="shared" si="39"/>
        <v/>
      </c>
      <c r="HC95" s="146" t="str">
        <f t="shared" si="39"/>
        <v/>
      </c>
      <c r="HD95" s="146" t="str">
        <f t="shared" si="39"/>
        <v/>
      </c>
      <c r="HE95" s="146" t="str">
        <f t="shared" si="39"/>
        <v/>
      </c>
      <c r="HF95" s="146" t="str">
        <f t="shared" si="39"/>
        <v/>
      </c>
      <c r="HG95" s="146" t="str">
        <f t="shared" si="39"/>
        <v/>
      </c>
      <c r="HH95" s="146" t="str">
        <f t="shared" si="39"/>
        <v/>
      </c>
      <c r="HI95" s="146" t="str">
        <f t="shared" si="39"/>
        <v/>
      </c>
      <c r="HJ95" s="146" t="str">
        <f t="shared" si="39"/>
        <v/>
      </c>
      <c r="HK95" s="146" t="str">
        <f t="shared" si="39"/>
        <v/>
      </c>
      <c r="HL95" s="146" t="str">
        <f t="shared" si="39"/>
        <v/>
      </c>
      <c r="HM95" s="146" t="str">
        <f t="shared" si="39"/>
        <v/>
      </c>
      <c r="HN95" s="146" t="str">
        <f t="shared" si="39"/>
        <v/>
      </c>
      <c r="HO95" s="146" t="str">
        <f t="shared" si="39"/>
        <v/>
      </c>
      <c r="HP95" s="146" t="str">
        <f t="shared" si="39"/>
        <v/>
      </c>
      <c r="HQ95" s="146" t="str">
        <f t="shared" si="39"/>
        <v/>
      </c>
      <c r="HR95" s="146" t="str">
        <f t="shared" si="39"/>
        <v/>
      </c>
      <c r="HS95" s="146" t="str">
        <f t="shared" si="39"/>
        <v/>
      </c>
      <c r="HT95" s="146" t="str">
        <f t="shared" si="39"/>
        <v/>
      </c>
      <c r="HU95" s="146" t="str">
        <f t="shared" si="39"/>
        <v/>
      </c>
      <c r="HV95" s="146" t="str">
        <f t="shared" si="39"/>
        <v/>
      </c>
      <c r="HW95" s="146" t="str">
        <f t="shared" si="39"/>
        <v/>
      </c>
      <c r="HX95" s="146" t="str">
        <f t="shared" si="39"/>
        <v/>
      </c>
      <c r="HY95" s="146" t="str">
        <f t="shared" si="39"/>
        <v/>
      </c>
      <c r="HZ95" s="146" t="str">
        <f t="shared" si="39"/>
        <v/>
      </c>
      <c r="IA95" s="146" t="str">
        <f t="shared" si="39"/>
        <v/>
      </c>
      <c r="IB95" s="146" t="str">
        <f t="shared" si="39"/>
        <v/>
      </c>
      <c r="IC95" s="146" t="str">
        <f t="shared" si="39"/>
        <v/>
      </c>
      <c r="ID95" s="146" t="str">
        <f t="shared" si="39"/>
        <v/>
      </c>
      <c r="IE95" s="146" t="str">
        <f t="shared" si="39"/>
        <v/>
      </c>
      <c r="IF95" s="146" t="str">
        <f t="shared" si="39"/>
        <v/>
      </c>
      <c r="IG95" s="146" t="str">
        <f t="shared" si="39"/>
        <v/>
      </c>
      <c r="IH95" s="146" t="str">
        <f t="shared" si="39"/>
        <v/>
      </c>
      <c r="II95" s="146" t="str">
        <f t="shared" si="39"/>
        <v/>
      </c>
      <c r="IJ95" s="146" t="str">
        <f t="shared" si="39"/>
        <v/>
      </c>
      <c r="IK95" s="146" t="str">
        <f t="shared" si="39"/>
        <v/>
      </c>
      <c r="IL95" s="146" t="str">
        <f t="shared" si="39"/>
        <v/>
      </c>
      <c r="IM95" s="146" t="str">
        <f t="shared" si="39"/>
        <v/>
      </c>
      <c r="IN95" s="146" t="str">
        <f t="shared" si="39"/>
        <v/>
      </c>
      <c r="IO95" s="146" t="str">
        <f t="shared" si="39"/>
        <v/>
      </c>
      <c r="IP95" s="146" t="str">
        <f t="shared" si="39"/>
        <v/>
      </c>
      <c r="IQ95" s="146" t="str">
        <f t="shared" si="39"/>
        <v/>
      </c>
      <c r="IR95" s="146" t="str">
        <f t="shared" si="39"/>
        <v/>
      </c>
      <c r="IS95" s="146" t="str">
        <f t="shared" si="39"/>
        <v/>
      </c>
      <c r="IT95" s="146" t="str">
        <f t="shared" si="39"/>
        <v/>
      </c>
      <c r="IU95" s="146" t="str">
        <f t="shared" si="39"/>
        <v/>
      </c>
      <c r="IV95" s="147"/>
    </row>
    <row r="96" spans="1:256" s="53" customFormat="1" ht="15" customHeight="1" x14ac:dyDescent="0.25">
      <c r="A96" s="121"/>
      <c r="B96" s="106"/>
      <c r="C96" s="148" t="s">
        <v>203</v>
      </c>
      <c r="D96" s="95"/>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c r="CN96" s="95"/>
      <c r="CO96" s="95"/>
      <c r="CP96" s="95"/>
      <c r="CQ96" s="95"/>
      <c r="CR96" s="95"/>
      <c r="CS96" s="95"/>
      <c r="CT96" s="95"/>
      <c r="CU96" s="95"/>
      <c r="CV96" s="95"/>
      <c r="CW96" s="95"/>
      <c r="CX96" s="95"/>
      <c r="CY96" s="95"/>
      <c r="CZ96" s="95"/>
      <c r="DA96" s="95"/>
      <c r="DB96" s="95"/>
      <c r="DC96" s="95"/>
      <c r="DD96" s="95"/>
      <c r="DE96" s="95"/>
      <c r="DF96" s="95"/>
      <c r="DG96" s="95"/>
      <c r="DH96" s="95"/>
      <c r="DI96" s="95"/>
      <c r="DJ96" s="95"/>
      <c r="DK96" s="95"/>
      <c r="DL96" s="95"/>
      <c r="DM96" s="95"/>
      <c r="DN96" s="95"/>
      <c r="DO96" s="95"/>
      <c r="DP96" s="95"/>
      <c r="DQ96" s="95"/>
      <c r="DR96" s="95"/>
      <c r="DS96" s="95"/>
      <c r="DT96" s="95"/>
      <c r="DU96" s="95"/>
      <c r="DV96" s="95"/>
      <c r="DW96" s="95"/>
      <c r="DX96" s="95"/>
      <c r="DY96" s="95"/>
      <c r="DZ96" s="95"/>
      <c r="EA96" s="95"/>
      <c r="EB96" s="95"/>
      <c r="EC96" s="95"/>
      <c r="ED96" s="95"/>
      <c r="EE96" s="95"/>
      <c r="EF96" s="95"/>
      <c r="EG96" s="95"/>
      <c r="EH96" s="95"/>
      <c r="EI96" s="95"/>
      <c r="EJ96" s="95"/>
      <c r="EK96" s="95"/>
      <c r="EL96" s="95"/>
      <c r="EM96" s="95"/>
      <c r="EN96" s="95"/>
      <c r="EO96" s="95"/>
      <c r="EP96" s="95"/>
      <c r="EQ96" s="95"/>
      <c r="ER96" s="95"/>
      <c r="ES96" s="95"/>
      <c r="ET96" s="95"/>
      <c r="EU96" s="95"/>
      <c r="EV96" s="95"/>
      <c r="EW96" s="95"/>
      <c r="EX96" s="95"/>
      <c r="EY96" s="95"/>
      <c r="EZ96" s="95"/>
      <c r="FA96" s="95"/>
      <c r="FB96" s="95"/>
      <c r="FC96" s="95"/>
      <c r="FD96" s="95"/>
      <c r="FE96" s="95"/>
      <c r="FF96" s="95"/>
      <c r="FG96" s="95"/>
      <c r="FH96" s="95"/>
      <c r="FI96" s="95"/>
      <c r="FJ96" s="95"/>
      <c r="FK96" s="95"/>
      <c r="FL96" s="95"/>
      <c r="FM96" s="95"/>
      <c r="FN96" s="95"/>
      <c r="FO96" s="95"/>
      <c r="FP96" s="95"/>
      <c r="FQ96" s="95"/>
      <c r="FR96" s="95"/>
      <c r="FS96" s="95"/>
      <c r="FT96" s="95"/>
      <c r="FU96" s="95"/>
      <c r="FV96" s="95"/>
      <c r="FW96" s="95"/>
      <c r="FX96" s="95"/>
      <c r="FY96" s="95"/>
      <c r="FZ96" s="95"/>
      <c r="GA96" s="95"/>
      <c r="GB96" s="95"/>
      <c r="GC96" s="95"/>
      <c r="GD96" s="95"/>
      <c r="GE96" s="95"/>
      <c r="GF96" s="95"/>
      <c r="GG96" s="95"/>
      <c r="GH96" s="95"/>
      <c r="GI96" s="95"/>
      <c r="GJ96" s="95"/>
      <c r="GK96" s="95"/>
      <c r="GL96" s="95"/>
      <c r="GM96" s="95"/>
      <c r="GN96" s="95"/>
      <c r="GO96" s="95"/>
      <c r="GP96" s="95"/>
      <c r="GQ96" s="95"/>
      <c r="GR96" s="95"/>
      <c r="GS96" s="95"/>
      <c r="GT96" s="95"/>
      <c r="GU96" s="95"/>
      <c r="GV96" s="95"/>
      <c r="GW96" s="95"/>
      <c r="GX96" s="95"/>
      <c r="GY96" s="95"/>
      <c r="GZ96" s="95"/>
      <c r="HA96" s="95"/>
      <c r="HB96" s="95"/>
      <c r="HC96" s="95"/>
      <c r="HD96" s="95"/>
      <c r="HE96" s="95"/>
      <c r="HF96" s="95"/>
      <c r="HG96" s="95"/>
      <c r="HH96" s="95"/>
      <c r="HI96" s="95"/>
      <c r="HJ96" s="95"/>
      <c r="HK96" s="95"/>
      <c r="HL96" s="95"/>
      <c r="HM96" s="95"/>
      <c r="HN96" s="95"/>
      <c r="HO96" s="95"/>
      <c r="HP96" s="95"/>
      <c r="HQ96" s="95"/>
      <c r="HR96" s="95"/>
      <c r="HS96" s="95"/>
      <c r="HT96" s="95"/>
      <c r="HU96" s="95"/>
      <c r="HV96" s="95"/>
      <c r="HW96" s="95"/>
      <c r="HX96" s="95"/>
      <c r="HY96" s="95"/>
      <c r="HZ96" s="95"/>
      <c r="IA96" s="95"/>
      <c r="IB96" s="95"/>
      <c r="IC96" s="95"/>
      <c r="ID96" s="95"/>
      <c r="IE96" s="95"/>
      <c r="IF96" s="95"/>
      <c r="IG96" s="95"/>
      <c r="IH96" s="95"/>
      <c r="II96" s="95"/>
      <c r="IJ96" s="95"/>
      <c r="IK96" s="95"/>
      <c r="IL96" s="95"/>
      <c r="IM96" s="95"/>
      <c r="IN96" s="95"/>
      <c r="IO96" s="95"/>
      <c r="IP96" s="95"/>
      <c r="IQ96" s="95"/>
      <c r="IR96" s="95"/>
      <c r="IS96" s="95"/>
      <c r="IT96" s="95"/>
      <c r="IU96" s="95"/>
    </row>
    <row r="97" spans="1:256" s="53" customFormat="1" ht="15" customHeight="1" x14ac:dyDescent="0.25">
      <c r="A97" s="121"/>
      <c r="B97" s="106"/>
      <c r="C97" s="149" t="s">
        <v>204</v>
      </c>
      <c r="D97" s="95"/>
      <c r="E97" s="95"/>
      <c r="F97" s="95"/>
      <c r="G97" s="9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c r="CN97" s="95"/>
      <c r="CO97" s="95"/>
      <c r="CP97" s="95"/>
      <c r="CQ97" s="95"/>
      <c r="CR97" s="95"/>
      <c r="CS97" s="95"/>
      <c r="CT97" s="95"/>
      <c r="CU97" s="95"/>
      <c r="CV97" s="95"/>
      <c r="CW97" s="95"/>
      <c r="CX97" s="95"/>
      <c r="CY97" s="95"/>
      <c r="CZ97" s="95"/>
      <c r="DA97" s="95"/>
      <c r="DB97" s="95"/>
      <c r="DC97" s="95"/>
      <c r="DD97" s="95"/>
      <c r="DE97" s="95"/>
      <c r="DF97" s="95"/>
      <c r="DG97" s="95"/>
      <c r="DH97" s="95"/>
      <c r="DI97" s="95"/>
      <c r="DJ97" s="95"/>
      <c r="DK97" s="95"/>
      <c r="DL97" s="95"/>
      <c r="DM97" s="95"/>
      <c r="DN97" s="95"/>
      <c r="DO97" s="95"/>
      <c r="DP97" s="95"/>
      <c r="DQ97" s="95"/>
      <c r="DR97" s="95"/>
      <c r="DS97" s="95"/>
      <c r="DT97" s="95"/>
      <c r="DU97" s="95"/>
      <c r="DV97" s="95"/>
      <c r="DW97" s="95"/>
      <c r="DX97" s="95"/>
      <c r="DY97" s="95"/>
      <c r="DZ97" s="95"/>
      <c r="EA97" s="95"/>
      <c r="EB97" s="95"/>
      <c r="EC97" s="95"/>
      <c r="ED97" s="95"/>
      <c r="EE97" s="95"/>
      <c r="EF97" s="95"/>
      <c r="EG97" s="95"/>
      <c r="EH97" s="95"/>
      <c r="EI97" s="95"/>
      <c r="EJ97" s="95"/>
      <c r="EK97" s="95"/>
      <c r="EL97" s="95"/>
      <c r="EM97" s="95"/>
      <c r="EN97" s="95"/>
      <c r="EO97" s="95"/>
      <c r="EP97" s="95"/>
      <c r="EQ97" s="95"/>
      <c r="ER97" s="95"/>
      <c r="ES97" s="95"/>
      <c r="ET97" s="95"/>
      <c r="EU97" s="95"/>
      <c r="EV97" s="95"/>
      <c r="EW97" s="95"/>
      <c r="EX97" s="95"/>
      <c r="EY97" s="95"/>
      <c r="EZ97" s="95"/>
      <c r="FA97" s="95"/>
      <c r="FB97" s="95"/>
      <c r="FC97" s="95"/>
      <c r="FD97" s="95"/>
      <c r="FE97" s="95"/>
      <c r="FF97" s="95"/>
      <c r="FG97" s="95"/>
      <c r="FH97" s="95"/>
      <c r="FI97" s="95"/>
      <c r="FJ97" s="95"/>
      <c r="FK97" s="95"/>
      <c r="FL97" s="95"/>
      <c r="FM97" s="95"/>
      <c r="FN97" s="95"/>
      <c r="FO97" s="95"/>
      <c r="FP97" s="95"/>
      <c r="FQ97" s="95"/>
      <c r="FR97" s="95"/>
      <c r="FS97" s="95"/>
      <c r="FT97" s="95"/>
      <c r="FU97" s="95"/>
      <c r="FV97" s="95"/>
      <c r="FW97" s="95"/>
      <c r="FX97" s="95"/>
      <c r="FY97" s="95"/>
      <c r="FZ97" s="95"/>
      <c r="GA97" s="95"/>
      <c r="GB97" s="95"/>
      <c r="GC97" s="95"/>
      <c r="GD97" s="95"/>
      <c r="GE97" s="95"/>
      <c r="GF97" s="95"/>
      <c r="GG97" s="95"/>
      <c r="GH97" s="95"/>
      <c r="GI97" s="95"/>
      <c r="GJ97" s="95"/>
      <c r="GK97" s="95"/>
      <c r="GL97" s="95"/>
      <c r="GM97" s="95"/>
      <c r="GN97" s="95"/>
      <c r="GO97" s="95"/>
      <c r="GP97" s="95"/>
      <c r="GQ97" s="95"/>
      <c r="GR97" s="95"/>
      <c r="GS97" s="95"/>
      <c r="GT97" s="95"/>
      <c r="GU97" s="95"/>
      <c r="GV97" s="95"/>
      <c r="GW97" s="95"/>
      <c r="GX97" s="95"/>
      <c r="GY97" s="95"/>
      <c r="GZ97" s="95"/>
      <c r="HA97" s="95"/>
      <c r="HB97" s="95"/>
      <c r="HC97" s="95"/>
      <c r="HD97" s="95"/>
      <c r="HE97" s="95"/>
      <c r="HF97" s="95"/>
      <c r="HG97" s="95"/>
      <c r="HH97" s="95"/>
      <c r="HI97" s="95"/>
      <c r="HJ97" s="95"/>
      <c r="HK97" s="95"/>
      <c r="HL97" s="95"/>
      <c r="HM97" s="95"/>
      <c r="HN97" s="95"/>
      <c r="HO97" s="95"/>
      <c r="HP97" s="95"/>
      <c r="HQ97" s="95"/>
      <c r="HR97" s="95"/>
      <c r="HS97" s="95"/>
      <c r="HT97" s="95"/>
      <c r="HU97" s="95"/>
      <c r="HV97" s="95"/>
      <c r="HW97" s="95"/>
      <c r="HX97" s="95"/>
      <c r="HY97" s="95"/>
      <c r="HZ97" s="95"/>
      <c r="IA97" s="95"/>
      <c r="IB97" s="95"/>
      <c r="IC97" s="95"/>
      <c r="ID97" s="95"/>
      <c r="IE97" s="95"/>
      <c r="IF97" s="95"/>
      <c r="IG97" s="95"/>
      <c r="IH97" s="95"/>
      <c r="II97" s="95"/>
      <c r="IJ97" s="95"/>
      <c r="IK97" s="95"/>
      <c r="IL97" s="95"/>
      <c r="IM97" s="95"/>
      <c r="IN97" s="95"/>
      <c r="IO97" s="95"/>
      <c r="IP97" s="95"/>
      <c r="IQ97" s="95"/>
      <c r="IR97" s="95"/>
      <c r="IS97" s="95"/>
      <c r="IT97" s="95"/>
      <c r="IU97" s="95"/>
    </row>
    <row r="98" spans="1:256" s="53" customFormat="1" ht="15" customHeight="1" x14ac:dyDescent="0.25">
      <c r="A98" s="121"/>
      <c r="B98" s="106"/>
      <c r="C98" s="150" t="s">
        <v>205</v>
      </c>
      <c r="D98" s="95"/>
      <c r="E98" s="95"/>
      <c r="F98" s="95"/>
      <c r="G98" s="9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c r="CN98" s="95"/>
      <c r="CO98" s="95"/>
      <c r="CP98" s="95"/>
      <c r="CQ98" s="95"/>
      <c r="CR98" s="95"/>
      <c r="CS98" s="95"/>
      <c r="CT98" s="95"/>
      <c r="CU98" s="95"/>
      <c r="CV98" s="95"/>
      <c r="CW98" s="95"/>
      <c r="CX98" s="95"/>
      <c r="CY98" s="95"/>
      <c r="CZ98" s="95"/>
      <c r="DA98" s="95"/>
      <c r="DB98" s="95"/>
      <c r="DC98" s="95"/>
      <c r="DD98" s="95"/>
      <c r="DE98" s="95"/>
      <c r="DF98" s="95"/>
      <c r="DG98" s="95"/>
      <c r="DH98" s="95"/>
      <c r="DI98" s="95"/>
      <c r="DJ98" s="95"/>
      <c r="DK98" s="95"/>
      <c r="DL98" s="95"/>
      <c r="DM98" s="95"/>
      <c r="DN98" s="95"/>
      <c r="DO98" s="95"/>
      <c r="DP98" s="95"/>
      <c r="DQ98" s="95"/>
      <c r="DR98" s="95"/>
      <c r="DS98" s="95"/>
      <c r="DT98" s="95"/>
      <c r="DU98" s="95"/>
      <c r="DV98" s="95"/>
      <c r="DW98" s="95"/>
      <c r="DX98" s="95"/>
      <c r="DY98" s="95"/>
      <c r="DZ98" s="95"/>
      <c r="EA98" s="95"/>
      <c r="EB98" s="95"/>
      <c r="EC98" s="95"/>
      <c r="ED98" s="95"/>
      <c r="EE98" s="95"/>
      <c r="EF98" s="95"/>
      <c r="EG98" s="95"/>
      <c r="EH98" s="95"/>
      <c r="EI98" s="95"/>
      <c r="EJ98" s="95"/>
      <c r="EK98" s="95"/>
      <c r="EL98" s="95"/>
      <c r="EM98" s="95"/>
      <c r="EN98" s="95"/>
      <c r="EO98" s="95"/>
      <c r="EP98" s="95"/>
      <c r="EQ98" s="95"/>
      <c r="ER98" s="95"/>
      <c r="ES98" s="95"/>
      <c r="ET98" s="95"/>
      <c r="EU98" s="95"/>
      <c r="EV98" s="95"/>
      <c r="EW98" s="95"/>
      <c r="EX98" s="95"/>
      <c r="EY98" s="95"/>
      <c r="EZ98" s="95"/>
      <c r="FA98" s="95"/>
      <c r="FB98" s="95"/>
      <c r="FC98" s="95"/>
      <c r="FD98" s="95"/>
      <c r="FE98" s="95"/>
      <c r="FF98" s="95"/>
      <c r="FG98" s="95"/>
      <c r="FH98" s="95"/>
      <c r="FI98" s="95"/>
      <c r="FJ98" s="95"/>
      <c r="FK98" s="95"/>
      <c r="FL98" s="95"/>
      <c r="FM98" s="95"/>
      <c r="FN98" s="95"/>
      <c r="FO98" s="95"/>
      <c r="FP98" s="95"/>
      <c r="FQ98" s="95"/>
      <c r="FR98" s="95"/>
      <c r="FS98" s="95"/>
      <c r="FT98" s="95"/>
      <c r="FU98" s="95"/>
      <c r="FV98" s="95"/>
      <c r="FW98" s="95"/>
      <c r="FX98" s="95"/>
      <c r="FY98" s="95"/>
      <c r="FZ98" s="95"/>
      <c r="GA98" s="95"/>
      <c r="GB98" s="95"/>
      <c r="GC98" s="95"/>
      <c r="GD98" s="95"/>
      <c r="GE98" s="95"/>
      <c r="GF98" s="95"/>
      <c r="GG98" s="95"/>
      <c r="GH98" s="95"/>
      <c r="GI98" s="95"/>
      <c r="GJ98" s="95"/>
      <c r="GK98" s="95"/>
      <c r="GL98" s="95"/>
      <c r="GM98" s="95"/>
      <c r="GN98" s="95"/>
      <c r="GO98" s="95"/>
      <c r="GP98" s="95"/>
      <c r="GQ98" s="95"/>
      <c r="GR98" s="95"/>
      <c r="GS98" s="95"/>
      <c r="GT98" s="95"/>
      <c r="GU98" s="95"/>
      <c r="GV98" s="95"/>
      <c r="GW98" s="95"/>
      <c r="GX98" s="95"/>
      <c r="GY98" s="95"/>
      <c r="GZ98" s="95"/>
      <c r="HA98" s="95"/>
      <c r="HB98" s="95"/>
      <c r="HC98" s="95"/>
      <c r="HD98" s="95"/>
      <c r="HE98" s="95"/>
      <c r="HF98" s="95"/>
      <c r="HG98" s="95"/>
      <c r="HH98" s="95"/>
      <c r="HI98" s="95"/>
      <c r="HJ98" s="95"/>
      <c r="HK98" s="95"/>
      <c r="HL98" s="95"/>
      <c r="HM98" s="95"/>
      <c r="HN98" s="95"/>
      <c r="HO98" s="95"/>
      <c r="HP98" s="95"/>
      <c r="HQ98" s="95"/>
      <c r="HR98" s="95"/>
      <c r="HS98" s="95"/>
      <c r="HT98" s="95"/>
      <c r="HU98" s="95"/>
      <c r="HV98" s="95"/>
      <c r="HW98" s="95"/>
      <c r="HX98" s="95"/>
      <c r="HY98" s="95"/>
      <c r="HZ98" s="95"/>
      <c r="IA98" s="95"/>
      <c r="IB98" s="95"/>
      <c r="IC98" s="95"/>
      <c r="ID98" s="95"/>
      <c r="IE98" s="95"/>
      <c r="IF98" s="95"/>
      <c r="IG98" s="95"/>
      <c r="IH98" s="95"/>
      <c r="II98" s="95"/>
      <c r="IJ98" s="95"/>
      <c r="IK98" s="95"/>
      <c r="IL98" s="95"/>
      <c r="IM98" s="95"/>
      <c r="IN98" s="95"/>
      <c r="IO98" s="95"/>
      <c r="IP98" s="95"/>
      <c r="IQ98" s="95"/>
      <c r="IR98" s="95"/>
      <c r="IS98" s="95"/>
      <c r="IT98" s="95"/>
      <c r="IU98" s="95"/>
    </row>
    <row r="99" spans="1:256" s="53" customFormat="1" ht="15" customHeight="1" x14ac:dyDescent="0.25">
      <c r="A99" s="121"/>
      <c r="B99" s="106"/>
      <c r="C99" s="148" t="s">
        <v>206</v>
      </c>
      <c r="D99" s="95"/>
      <c r="E99" s="95"/>
      <c r="F99" s="95"/>
      <c r="G99" s="95"/>
      <c r="H99" s="95"/>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c r="CN99" s="95"/>
      <c r="CO99" s="95"/>
      <c r="CP99" s="95"/>
      <c r="CQ99" s="95"/>
      <c r="CR99" s="95"/>
      <c r="CS99" s="95"/>
      <c r="CT99" s="95"/>
      <c r="CU99" s="95"/>
      <c r="CV99" s="95"/>
      <c r="CW99" s="95"/>
      <c r="CX99" s="95"/>
      <c r="CY99" s="95"/>
      <c r="CZ99" s="95"/>
      <c r="DA99" s="95"/>
      <c r="DB99" s="95"/>
      <c r="DC99" s="95"/>
      <c r="DD99" s="95"/>
      <c r="DE99" s="95"/>
      <c r="DF99" s="95"/>
      <c r="DG99" s="95"/>
      <c r="DH99" s="95"/>
      <c r="DI99" s="95"/>
      <c r="DJ99" s="95"/>
      <c r="DK99" s="95"/>
      <c r="DL99" s="95"/>
      <c r="DM99" s="95"/>
      <c r="DN99" s="95"/>
      <c r="DO99" s="95"/>
      <c r="DP99" s="95"/>
      <c r="DQ99" s="95"/>
      <c r="DR99" s="95"/>
      <c r="DS99" s="95"/>
      <c r="DT99" s="95"/>
      <c r="DU99" s="95"/>
      <c r="DV99" s="95"/>
      <c r="DW99" s="95"/>
      <c r="DX99" s="95"/>
      <c r="DY99" s="95"/>
      <c r="DZ99" s="95"/>
      <c r="EA99" s="95"/>
      <c r="EB99" s="95"/>
      <c r="EC99" s="95"/>
      <c r="ED99" s="95"/>
      <c r="EE99" s="95"/>
      <c r="EF99" s="95"/>
      <c r="EG99" s="95"/>
      <c r="EH99" s="95"/>
      <c r="EI99" s="95"/>
      <c r="EJ99" s="95"/>
      <c r="EK99" s="95"/>
      <c r="EL99" s="95"/>
      <c r="EM99" s="95"/>
      <c r="EN99" s="95"/>
      <c r="EO99" s="95"/>
      <c r="EP99" s="95"/>
      <c r="EQ99" s="95"/>
      <c r="ER99" s="95"/>
      <c r="ES99" s="95"/>
      <c r="ET99" s="95"/>
      <c r="EU99" s="95"/>
      <c r="EV99" s="95"/>
      <c r="EW99" s="95"/>
      <c r="EX99" s="95"/>
      <c r="EY99" s="95"/>
      <c r="EZ99" s="95"/>
      <c r="FA99" s="95"/>
      <c r="FB99" s="95"/>
      <c r="FC99" s="95"/>
      <c r="FD99" s="95"/>
      <c r="FE99" s="95"/>
      <c r="FF99" s="95"/>
      <c r="FG99" s="95"/>
      <c r="FH99" s="95"/>
      <c r="FI99" s="95"/>
      <c r="FJ99" s="95"/>
      <c r="FK99" s="95"/>
      <c r="FL99" s="95"/>
      <c r="FM99" s="95"/>
      <c r="FN99" s="95"/>
      <c r="FO99" s="95"/>
      <c r="FP99" s="95"/>
      <c r="FQ99" s="95"/>
      <c r="FR99" s="95"/>
      <c r="FS99" s="95"/>
      <c r="FT99" s="95"/>
      <c r="FU99" s="95"/>
      <c r="FV99" s="95"/>
      <c r="FW99" s="95"/>
      <c r="FX99" s="95"/>
      <c r="FY99" s="95"/>
      <c r="FZ99" s="95"/>
      <c r="GA99" s="95"/>
      <c r="GB99" s="95"/>
      <c r="GC99" s="95"/>
      <c r="GD99" s="95"/>
      <c r="GE99" s="95"/>
      <c r="GF99" s="95"/>
      <c r="GG99" s="95"/>
      <c r="GH99" s="95"/>
      <c r="GI99" s="95"/>
      <c r="GJ99" s="95"/>
      <c r="GK99" s="95"/>
      <c r="GL99" s="95"/>
      <c r="GM99" s="95"/>
      <c r="GN99" s="95"/>
      <c r="GO99" s="95"/>
      <c r="GP99" s="95"/>
      <c r="GQ99" s="95"/>
      <c r="GR99" s="95"/>
      <c r="GS99" s="95"/>
      <c r="GT99" s="95"/>
      <c r="GU99" s="95"/>
      <c r="GV99" s="95"/>
      <c r="GW99" s="95"/>
      <c r="GX99" s="95"/>
      <c r="GY99" s="95"/>
      <c r="GZ99" s="95"/>
      <c r="HA99" s="95"/>
      <c r="HB99" s="95"/>
      <c r="HC99" s="95"/>
      <c r="HD99" s="95"/>
      <c r="HE99" s="95"/>
      <c r="HF99" s="95"/>
      <c r="HG99" s="95"/>
      <c r="HH99" s="95"/>
      <c r="HI99" s="95"/>
      <c r="HJ99" s="95"/>
      <c r="HK99" s="95"/>
      <c r="HL99" s="95"/>
      <c r="HM99" s="95"/>
      <c r="HN99" s="95"/>
      <c r="HO99" s="95"/>
      <c r="HP99" s="95"/>
      <c r="HQ99" s="95"/>
      <c r="HR99" s="95"/>
      <c r="HS99" s="95"/>
      <c r="HT99" s="95"/>
      <c r="HU99" s="95"/>
      <c r="HV99" s="95"/>
      <c r="HW99" s="95"/>
      <c r="HX99" s="95"/>
      <c r="HY99" s="95"/>
      <c r="HZ99" s="95"/>
      <c r="IA99" s="95"/>
      <c r="IB99" s="95"/>
      <c r="IC99" s="95"/>
      <c r="ID99" s="95"/>
      <c r="IE99" s="95"/>
      <c r="IF99" s="95"/>
      <c r="IG99" s="95"/>
      <c r="IH99" s="95"/>
      <c r="II99" s="95"/>
      <c r="IJ99" s="95"/>
      <c r="IK99" s="95"/>
      <c r="IL99" s="95"/>
      <c r="IM99" s="95"/>
      <c r="IN99" s="95"/>
      <c r="IO99" s="95"/>
      <c r="IP99" s="95"/>
      <c r="IQ99" s="95"/>
      <c r="IR99" s="95"/>
      <c r="IS99" s="95"/>
      <c r="IT99" s="95"/>
      <c r="IU99" s="95"/>
    </row>
    <row r="100" spans="1:256" s="53" customFormat="1" ht="15" customHeight="1" x14ac:dyDescent="0.25">
      <c r="A100" s="121"/>
      <c r="B100" s="106"/>
      <c r="C100" s="150" t="s">
        <v>207</v>
      </c>
      <c r="D100" s="95"/>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c r="CN100" s="95"/>
      <c r="CO100" s="95"/>
      <c r="CP100" s="95"/>
      <c r="CQ100" s="95"/>
      <c r="CR100" s="95"/>
      <c r="CS100" s="95"/>
      <c r="CT100" s="95"/>
      <c r="CU100" s="95"/>
      <c r="CV100" s="95"/>
      <c r="CW100" s="95"/>
      <c r="CX100" s="95"/>
      <c r="CY100" s="95"/>
      <c r="CZ100" s="95"/>
      <c r="DA100" s="95"/>
      <c r="DB100" s="95"/>
      <c r="DC100" s="95"/>
      <c r="DD100" s="95"/>
      <c r="DE100" s="95"/>
      <c r="DF100" s="95"/>
      <c r="DG100" s="95"/>
      <c r="DH100" s="95"/>
      <c r="DI100" s="95"/>
      <c r="DJ100" s="95"/>
      <c r="DK100" s="95"/>
      <c r="DL100" s="95"/>
      <c r="DM100" s="95"/>
      <c r="DN100" s="95"/>
      <c r="DO100" s="95"/>
      <c r="DP100" s="95"/>
      <c r="DQ100" s="95"/>
      <c r="DR100" s="95"/>
      <c r="DS100" s="95"/>
      <c r="DT100" s="95"/>
      <c r="DU100" s="95"/>
      <c r="DV100" s="95"/>
      <c r="DW100" s="95"/>
      <c r="DX100" s="95"/>
      <c r="DY100" s="95"/>
      <c r="DZ100" s="95"/>
      <c r="EA100" s="95"/>
      <c r="EB100" s="95"/>
      <c r="EC100" s="95"/>
      <c r="ED100" s="95"/>
      <c r="EE100" s="95"/>
      <c r="EF100" s="95"/>
      <c r="EG100" s="95"/>
      <c r="EH100" s="95"/>
      <c r="EI100" s="95"/>
      <c r="EJ100" s="95"/>
      <c r="EK100" s="95"/>
      <c r="EL100" s="95"/>
      <c r="EM100" s="95"/>
      <c r="EN100" s="95"/>
      <c r="EO100" s="95"/>
      <c r="EP100" s="95"/>
      <c r="EQ100" s="95"/>
      <c r="ER100" s="95"/>
      <c r="ES100" s="95"/>
      <c r="ET100" s="95"/>
      <c r="EU100" s="95"/>
      <c r="EV100" s="95"/>
      <c r="EW100" s="95"/>
      <c r="EX100" s="95"/>
      <c r="EY100" s="95"/>
      <c r="EZ100" s="95"/>
      <c r="FA100" s="95"/>
      <c r="FB100" s="95"/>
      <c r="FC100" s="95"/>
      <c r="FD100" s="95"/>
      <c r="FE100" s="95"/>
      <c r="FF100" s="95"/>
      <c r="FG100" s="95"/>
      <c r="FH100" s="95"/>
      <c r="FI100" s="95"/>
      <c r="FJ100" s="95"/>
      <c r="FK100" s="95"/>
      <c r="FL100" s="95"/>
      <c r="FM100" s="95"/>
      <c r="FN100" s="95"/>
      <c r="FO100" s="95"/>
      <c r="FP100" s="95"/>
      <c r="FQ100" s="95"/>
      <c r="FR100" s="95"/>
      <c r="FS100" s="95"/>
      <c r="FT100" s="95"/>
      <c r="FU100" s="95"/>
      <c r="FV100" s="95"/>
      <c r="FW100" s="95"/>
      <c r="FX100" s="95"/>
      <c r="FY100" s="95"/>
      <c r="FZ100" s="95"/>
      <c r="GA100" s="95"/>
      <c r="GB100" s="95"/>
      <c r="GC100" s="95"/>
      <c r="GD100" s="95"/>
      <c r="GE100" s="95"/>
      <c r="GF100" s="95"/>
      <c r="GG100" s="95"/>
      <c r="GH100" s="95"/>
      <c r="GI100" s="95"/>
      <c r="GJ100" s="95"/>
      <c r="GK100" s="95"/>
      <c r="GL100" s="95"/>
      <c r="GM100" s="95"/>
      <c r="GN100" s="95"/>
      <c r="GO100" s="95"/>
      <c r="GP100" s="95"/>
      <c r="GQ100" s="95"/>
      <c r="GR100" s="95"/>
      <c r="GS100" s="95"/>
      <c r="GT100" s="95"/>
      <c r="GU100" s="95"/>
      <c r="GV100" s="95"/>
      <c r="GW100" s="95"/>
      <c r="GX100" s="95"/>
      <c r="GY100" s="95"/>
      <c r="GZ100" s="95"/>
      <c r="HA100" s="95"/>
      <c r="HB100" s="95"/>
      <c r="HC100" s="95"/>
      <c r="HD100" s="95"/>
      <c r="HE100" s="95"/>
      <c r="HF100" s="95"/>
      <c r="HG100" s="95"/>
      <c r="HH100" s="95"/>
      <c r="HI100" s="95"/>
      <c r="HJ100" s="95"/>
      <c r="HK100" s="95"/>
      <c r="HL100" s="95"/>
      <c r="HM100" s="95"/>
      <c r="HN100" s="95"/>
      <c r="HO100" s="95"/>
      <c r="HP100" s="95"/>
      <c r="HQ100" s="95"/>
      <c r="HR100" s="95"/>
      <c r="HS100" s="95"/>
      <c r="HT100" s="95"/>
      <c r="HU100" s="95"/>
      <c r="HV100" s="95"/>
      <c r="HW100" s="95"/>
      <c r="HX100" s="95"/>
      <c r="HY100" s="95"/>
      <c r="HZ100" s="95"/>
      <c r="IA100" s="95"/>
      <c r="IB100" s="95"/>
      <c r="IC100" s="95"/>
      <c r="ID100" s="95"/>
      <c r="IE100" s="95"/>
      <c r="IF100" s="95"/>
      <c r="IG100" s="95"/>
      <c r="IH100" s="95"/>
      <c r="II100" s="95"/>
      <c r="IJ100" s="95"/>
      <c r="IK100" s="95"/>
      <c r="IL100" s="95"/>
      <c r="IM100" s="95"/>
      <c r="IN100" s="95"/>
      <c r="IO100" s="95"/>
      <c r="IP100" s="95"/>
      <c r="IQ100" s="95"/>
      <c r="IR100" s="95"/>
      <c r="IS100" s="95"/>
      <c r="IT100" s="95"/>
      <c r="IU100" s="95"/>
    </row>
    <row r="101" spans="1:256" s="53" customFormat="1" ht="15" customHeight="1" x14ac:dyDescent="0.25">
      <c r="A101" s="121"/>
      <c r="B101" s="106"/>
      <c r="C101" s="148" t="s">
        <v>208</v>
      </c>
      <c r="D101" s="95"/>
      <c r="E101" s="95"/>
      <c r="F101" s="95"/>
      <c r="G101" s="95"/>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c r="CN101" s="95"/>
      <c r="CO101" s="95"/>
      <c r="CP101" s="95"/>
      <c r="CQ101" s="95"/>
      <c r="CR101" s="95"/>
      <c r="CS101" s="95"/>
      <c r="CT101" s="95"/>
      <c r="CU101" s="95"/>
      <c r="CV101" s="95"/>
      <c r="CW101" s="95"/>
      <c r="CX101" s="95"/>
      <c r="CY101" s="95"/>
      <c r="CZ101" s="95"/>
      <c r="DA101" s="95"/>
      <c r="DB101" s="95"/>
      <c r="DC101" s="95"/>
      <c r="DD101" s="95"/>
      <c r="DE101" s="95"/>
      <c r="DF101" s="95"/>
      <c r="DG101" s="95"/>
      <c r="DH101" s="95"/>
      <c r="DI101" s="95"/>
      <c r="DJ101" s="95"/>
      <c r="DK101" s="95"/>
      <c r="DL101" s="95"/>
      <c r="DM101" s="95"/>
      <c r="DN101" s="95"/>
      <c r="DO101" s="95"/>
      <c r="DP101" s="95"/>
      <c r="DQ101" s="95"/>
      <c r="DR101" s="95"/>
      <c r="DS101" s="95"/>
      <c r="DT101" s="95"/>
      <c r="DU101" s="95"/>
      <c r="DV101" s="95"/>
      <c r="DW101" s="95"/>
      <c r="DX101" s="95"/>
      <c r="DY101" s="95"/>
      <c r="DZ101" s="95"/>
      <c r="EA101" s="95"/>
      <c r="EB101" s="95"/>
      <c r="EC101" s="95"/>
      <c r="ED101" s="95"/>
      <c r="EE101" s="95"/>
      <c r="EF101" s="95"/>
      <c r="EG101" s="95"/>
      <c r="EH101" s="95"/>
      <c r="EI101" s="95"/>
      <c r="EJ101" s="95"/>
      <c r="EK101" s="95"/>
      <c r="EL101" s="95"/>
      <c r="EM101" s="95"/>
      <c r="EN101" s="95"/>
      <c r="EO101" s="95"/>
      <c r="EP101" s="95"/>
      <c r="EQ101" s="95"/>
      <c r="ER101" s="95"/>
      <c r="ES101" s="95"/>
      <c r="ET101" s="95"/>
      <c r="EU101" s="95"/>
      <c r="EV101" s="95"/>
      <c r="EW101" s="95"/>
      <c r="EX101" s="95"/>
      <c r="EY101" s="95"/>
      <c r="EZ101" s="95"/>
      <c r="FA101" s="95"/>
      <c r="FB101" s="95"/>
      <c r="FC101" s="95"/>
      <c r="FD101" s="95"/>
      <c r="FE101" s="95"/>
      <c r="FF101" s="95"/>
      <c r="FG101" s="95"/>
      <c r="FH101" s="95"/>
      <c r="FI101" s="95"/>
      <c r="FJ101" s="95"/>
      <c r="FK101" s="95"/>
      <c r="FL101" s="95"/>
      <c r="FM101" s="95"/>
      <c r="FN101" s="95"/>
      <c r="FO101" s="95"/>
      <c r="FP101" s="95"/>
      <c r="FQ101" s="95"/>
      <c r="FR101" s="95"/>
      <c r="FS101" s="95"/>
      <c r="FT101" s="95"/>
      <c r="FU101" s="95"/>
      <c r="FV101" s="95"/>
      <c r="FW101" s="95"/>
      <c r="FX101" s="95"/>
      <c r="FY101" s="95"/>
      <c r="FZ101" s="95"/>
      <c r="GA101" s="95"/>
      <c r="GB101" s="95"/>
      <c r="GC101" s="95"/>
      <c r="GD101" s="95"/>
      <c r="GE101" s="95"/>
      <c r="GF101" s="95"/>
      <c r="GG101" s="95"/>
      <c r="GH101" s="95"/>
      <c r="GI101" s="95"/>
      <c r="GJ101" s="95"/>
      <c r="GK101" s="95"/>
      <c r="GL101" s="95"/>
      <c r="GM101" s="95"/>
      <c r="GN101" s="95"/>
      <c r="GO101" s="95"/>
      <c r="GP101" s="95"/>
      <c r="GQ101" s="95"/>
      <c r="GR101" s="95"/>
      <c r="GS101" s="95"/>
      <c r="GT101" s="95"/>
      <c r="GU101" s="95"/>
      <c r="GV101" s="95"/>
      <c r="GW101" s="95"/>
      <c r="GX101" s="95"/>
      <c r="GY101" s="95"/>
      <c r="GZ101" s="95"/>
      <c r="HA101" s="95"/>
      <c r="HB101" s="95"/>
      <c r="HC101" s="95"/>
      <c r="HD101" s="95"/>
      <c r="HE101" s="95"/>
      <c r="HF101" s="95"/>
      <c r="HG101" s="95"/>
      <c r="HH101" s="95"/>
      <c r="HI101" s="95"/>
      <c r="HJ101" s="95"/>
      <c r="HK101" s="95"/>
      <c r="HL101" s="95"/>
      <c r="HM101" s="95"/>
      <c r="HN101" s="95"/>
      <c r="HO101" s="95"/>
      <c r="HP101" s="95"/>
      <c r="HQ101" s="95"/>
      <c r="HR101" s="95"/>
      <c r="HS101" s="95"/>
      <c r="HT101" s="95"/>
      <c r="HU101" s="95"/>
      <c r="HV101" s="95"/>
      <c r="HW101" s="95"/>
      <c r="HX101" s="95"/>
      <c r="HY101" s="95"/>
      <c r="HZ101" s="95"/>
      <c r="IA101" s="95"/>
      <c r="IB101" s="95"/>
      <c r="IC101" s="95"/>
      <c r="ID101" s="95"/>
      <c r="IE101" s="95"/>
      <c r="IF101" s="95"/>
      <c r="IG101" s="95"/>
      <c r="IH101" s="95"/>
      <c r="II101" s="95"/>
      <c r="IJ101" s="95"/>
      <c r="IK101" s="95"/>
      <c r="IL101" s="95"/>
      <c r="IM101" s="95"/>
      <c r="IN101" s="95"/>
      <c r="IO101" s="95"/>
      <c r="IP101" s="95"/>
      <c r="IQ101" s="95"/>
      <c r="IR101" s="95"/>
      <c r="IS101" s="95"/>
      <c r="IT101" s="95"/>
      <c r="IU101" s="95"/>
    </row>
    <row r="102" spans="1:256" s="53" customFormat="1" ht="15" customHeight="1" x14ac:dyDescent="0.25">
      <c r="A102" s="121"/>
      <c r="B102" s="106"/>
      <c r="C102" s="150" t="s">
        <v>209</v>
      </c>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c r="CN102" s="95"/>
      <c r="CO102" s="95"/>
      <c r="CP102" s="95"/>
      <c r="CQ102" s="95"/>
      <c r="CR102" s="95"/>
      <c r="CS102" s="95"/>
      <c r="CT102" s="95"/>
      <c r="CU102" s="95"/>
      <c r="CV102" s="95"/>
      <c r="CW102" s="95"/>
      <c r="CX102" s="95"/>
      <c r="CY102" s="95"/>
      <c r="CZ102" s="95"/>
      <c r="DA102" s="95"/>
      <c r="DB102" s="95"/>
      <c r="DC102" s="95"/>
      <c r="DD102" s="95"/>
      <c r="DE102" s="95"/>
      <c r="DF102" s="95"/>
      <c r="DG102" s="95"/>
      <c r="DH102" s="95"/>
      <c r="DI102" s="95"/>
      <c r="DJ102" s="95"/>
      <c r="DK102" s="95"/>
      <c r="DL102" s="95"/>
      <c r="DM102" s="95"/>
      <c r="DN102" s="95"/>
      <c r="DO102" s="95"/>
      <c r="DP102" s="95"/>
      <c r="DQ102" s="95"/>
      <c r="DR102" s="95"/>
      <c r="DS102" s="95"/>
      <c r="DT102" s="95"/>
      <c r="DU102" s="95"/>
      <c r="DV102" s="95"/>
      <c r="DW102" s="95"/>
      <c r="DX102" s="95"/>
      <c r="DY102" s="95"/>
      <c r="DZ102" s="95"/>
      <c r="EA102" s="95"/>
      <c r="EB102" s="95"/>
      <c r="EC102" s="95"/>
      <c r="ED102" s="95"/>
      <c r="EE102" s="95"/>
      <c r="EF102" s="95"/>
      <c r="EG102" s="95"/>
      <c r="EH102" s="95"/>
      <c r="EI102" s="95"/>
      <c r="EJ102" s="95"/>
      <c r="EK102" s="95"/>
      <c r="EL102" s="95"/>
      <c r="EM102" s="95"/>
      <c r="EN102" s="95"/>
      <c r="EO102" s="95"/>
      <c r="EP102" s="95"/>
      <c r="EQ102" s="95"/>
      <c r="ER102" s="95"/>
      <c r="ES102" s="95"/>
      <c r="ET102" s="95"/>
      <c r="EU102" s="95"/>
      <c r="EV102" s="95"/>
      <c r="EW102" s="95"/>
      <c r="EX102" s="95"/>
      <c r="EY102" s="95"/>
      <c r="EZ102" s="95"/>
      <c r="FA102" s="95"/>
      <c r="FB102" s="95"/>
      <c r="FC102" s="95"/>
      <c r="FD102" s="95"/>
      <c r="FE102" s="95"/>
      <c r="FF102" s="95"/>
      <c r="FG102" s="95"/>
      <c r="FH102" s="95"/>
      <c r="FI102" s="95"/>
      <c r="FJ102" s="95"/>
      <c r="FK102" s="95"/>
      <c r="FL102" s="95"/>
      <c r="FM102" s="95"/>
      <c r="FN102" s="95"/>
      <c r="FO102" s="95"/>
      <c r="FP102" s="95"/>
      <c r="FQ102" s="95"/>
      <c r="FR102" s="95"/>
      <c r="FS102" s="95"/>
      <c r="FT102" s="95"/>
      <c r="FU102" s="95"/>
      <c r="FV102" s="95"/>
      <c r="FW102" s="95"/>
      <c r="FX102" s="95"/>
      <c r="FY102" s="95"/>
      <c r="FZ102" s="95"/>
      <c r="GA102" s="95"/>
      <c r="GB102" s="95"/>
      <c r="GC102" s="95"/>
      <c r="GD102" s="95"/>
      <c r="GE102" s="95"/>
      <c r="GF102" s="95"/>
      <c r="GG102" s="95"/>
      <c r="GH102" s="95"/>
      <c r="GI102" s="95"/>
      <c r="GJ102" s="95"/>
      <c r="GK102" s="95"/>
      <c r="GL102" s="95"/>
      <c r="GM102" s="95"/>
      <c r="GN102" s="95"/>
      <c r="GO102" s="95"/>
      <c r="GP102" s="95"/>
      <c r="GQ102" s="95"/>
      <c r="GR102" s="95"/>
      <c r="GS102" s="95"/>
      <c r="GT102" s="95"/>
      <c r="GU102" s="95"/>
      <c r="GV102" s="95"/>
      <c r="GW102" s="95"/>
      <c r="GX102" s="95"/>
      <c r="GY102" s="95"/>
      <c r="GZ102" s="95"/>
      <c r="HA102" s="95"/>
      <c r="HB102" s="95"/>
      <c r="HC102" s="95"/>
      <c r="HD102" s="95"/>
      <c r="HE102" s="95"/>
      <c r="HF102" s="95"/>
      <c r="HG102" s="95"/>
      <c r="HH102" s="95"/>
      <c r="HI102" s="95"/>
      <c r="HJ102" s="95"/>
      <c r="HK102" s="95"/>
      <c r="HL102" s="95"/>
      <c r="HM102" s="95"/>
      <c r="HN102" s="95"/>
      <c r="HO102" s="95"/>
      <c r="HP102" s="95"/>
      <c r="HQ102" s="95"/>
      <c r="HR102" s="95"/>
      <c r="HS102" s="95"/>
      <c r="HT102" s="95"/>
      <c r="HU102" s="95"/>
      <c r="HV102" s="95"/>
      <c r="HW102" s="95"/>
      <c r="HX102" s="95"/>
      <c r="HY102" s="95"/>
      <c r="HZ102" s="95"/>
      <c r="IA102" s="95"/>
      <c r="IB102" s="95"/>
      <c r="IC102" s="95"/>
      <c r="ID102" s="95"/>
      <c r="IE102" s="95"/>
      <c r="IF102" s="95"/>
      <c r="IG102" s="95"/>
      <c r="IH102" s="95"/>
      <c r="II102" s="95"/>
      <c r="IJ102" s="95"/>
      <c r="IK102" s="95"/>
      <c r="IL102" s="95"/>
      <c r="IM102" s="95"/>
      <c r="IN102" s="95"/>
      <c r="IO102" s="95"/>
      <c r="IP102" s="95"/>
      <c r="IQ102" s="95"/>
      <c r="IR102" s="95"/>
      <c r="IS102" s="95"/>
      <c r="IT102" s="95"/>
      <c r="IU102" s="95"/>
    </row>
    <row r="103" spans="1:256" s="53" customFormat="1" ht="15" customHeight="1" x14ac:dyDescent="0.25">
      <c r="A103" s="121"/>
      <c r="B103" s="106"/>
      <c r="C103" s="151" t="s">
        <v>210</v>
      </c>
      <c r="D103" s="95"/>
      <c r="E103" s="95"/>
      <c r="F103" s="95"/>
      <c r="G103" s="95"/>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c r="CN103" s="95"/>
      <c r="CO103" s="95"/>
      <c r="CP103" s="95"/>
      <c r="CQ103" s="95"/>
      <c r="CR103" s="95"/>
      <c r="CS103" s="95"/>
      <c r="CT103" s="95"/>
      <c r="CU103" s="95"/>
      <c r="CV103" s="95"/>
      <c r="CW103" s="95"/>
      <c r="CX103" s="95"/>
      <c r="CY103" s="95"/>
      <c r="CZ103" s="95"/>
      <c r="DA103" s="95"/>
      <c r="DB103" s="95"/>
      <c r="DC103" s="95"/>
      <c r="DD103" s="95"/>
      <c r="DE103" s="95"/>
      <c r="DF103" s="95"/>
      <c r="DG103" s="95"/>
      <c r="DH103" s="95"/>
      <c r="DI103" s="95"/>
      <c r="DJ103" s="95"/>
      <c r="DK103" s="95"/>
      <c r="DL103" s="95"/>
      <c r="DM103" s="95"/>
      <c r="DN103" s="95"/>
      <c r="DO103" s="95"/>
      <c r="DP103" s="95"/>
      <c r="DQ103" s="95"/>
      <c r="DR103" s="95"/>
      <c r="DS103" s="95"/>
      <c r="DT103" s="95"/>
      <c r="DU103" s="95"/>
      <c r="DV103" s="95"/>
      <c r="DW103" s="95"/>
      <c r="DX103" s="95"/>
      <c r="DY103" s="95"/>
      <c r="DZ103" s="95"/>
      <c r="EA103" s="95"/>
      <c r="EB103" s="95"/>
      <c r="EC103" s="95"/>
      <c r="ED103" s="95"/>
      <c r="EE103" s="95"/>
      <c r="EF103" s="95"/>
      <c r="EG103" s="95"/>
      <c r="EH103" s="95"/>
      <c r="EI103" s="95"/>
      <c r="EJ103" s="95"/>
      <c r="EK103" s="95"/>
      <c r="EL103" s="95"/>
      <c r="EM103" s="95"/>
      <c r="EN103" s="95"/>
      <c r="EO103" s="95"/>
      <c r="EP103" s="95"/>
      <c r="EQ103" s="95"/>
      <c r="ER103" s="95"/>
      <c r="ES103" s="95"/>
      <c r="ET103" s="95"/>
      <c r="EU103" s="95"/>
      <c r="EV103" s="95"/>
      <c r="EW103" s="95"/>
      <c r="EX103" s="95"/>
      <c r="EY103" s="95"/>
      <c r="EZ103" s="95"/>
      <c r="FA103" s="95"/>
      <c r="FB103" s="95"/>
      <c r="FC103" s="95"/>
      <c r="FD103" s="95"/>
      <c r="FE103" s="95"/>
      <c r="FF103" s="95"/>
      <c r="FG103" s="95"/>
      <c r="FH103" s="95"/>
      <c r="FI103" s="95"/>
      <c r="FJ103" s="95"/>
      <c r="FK103" s="95"/>
      <c r="FL103" s="95"/>
      <c r="FM103" s="95"/>
      <c r="FN103" s="95"/>
      <c r="FO103" s="95"/>
      <c r="FP103" s="95"/>
      <c r="FQ103" s="95"/>
      <c r="FR103" s="95"/>
      <c r="FS103" s="95"/>
      <c r="FT103" s="95"/>
      <c r="FU103" s="95"/>
      <c r="FV103" s="95"/>
      <c r="FW103" s="95"/>
      <c r="FX103" s="95"/>
      <c r="FY103" s="95"/>
      <c r="FZ103" s="95"/>
      <c r="GA103" s="95"/>
      <c r="GB103" s="95"/>
      <c r="GC103" s="95"/>
      <c r="GD103" s="95"/>
      <c r="GE103" s="95"/>
      <c r="GF103" s="95"/>
      <c r="GG103" s="95"/>
      <c r="GH103" s="95"/>
      <c r="GI103" s="95"/>
      <c r="GJ103" s="95"/>
      <c r="GK103" s="95"/>
      <c r="GL103" s="95"/>
      <c r="GM103" s="95"/>
      <c r="GN103" s="95"/>
      <c r="GO103" s="95"/>
      <c r="GP103" s="95"/>
      <c r="GQ103" s="95"/>
      <c r="GR103" s="95"/>
      <c r="GS103" s="95"/>
      <c r="GT103" s="95"/>
      <c r="GU103" s="95"/>
      <c r="GV103" s="95"/>
      <c r="GW103" s="95"/>
      <c r="GX103" s="95"/>
      <c r="GY103" s="95"/>
      <c r="GZ103" s="95"/>
      <c r="HA103" s="95"/>
      <c r="HB103" s="95"/>
      <c r="HC103" s="95"/>
      <c r="HD103" s="95"/>
      <c r="HE103" s="95"/>
      <c r="HF103" s="95"/>
      <c r="HG103" s="95"/>
      <c r="HH103" s="95"/>
      <c r="HI103" s="95"/>
      <c r="HJ103" s="95"/>
      <c r="HK103" s="95"/>
      <c r="HL103" s="95"/>
      <c r="HM103" s="95"/>
      <c r="HN103" s="95"/>
      <c r="HO103" s="95"/>
      <c r="HP103" s="95"/>
      <c r="HQ103" s="95"/>
      <c r="HR103" s="95"/>
      <c r="HS103" s="95"/>
      <c r="HT103" s="95"/>
      <c r="HU103" s="95"/>
      <c r="HV103" s="95"/>
      <c r="HW103" s="95"/>
      <c r="HX103" s="95"/>
      <c r="HY103" s="95"/>
      <c r="HZ103" s="95"/>
      <c r="IA103" s="95"/>
      <c r="IB103" s="95"/>
      <c r="IC103" s="95"/>
      <c r="ID103" s="95"/>
      <c r="IE103" s="95"/>
      <c r="IF103" s="95"/>
      <c r="IG103" s="95"/>
      <c r="IH103" s="95"/>
      <c r="II103" s="95"/>
      <c r="IJ103" s="95"/>
      <c r="IK103" s="95"/>
      <c r="IL103" s="95"/>
      <c r="IM103" s="95"/>
      <c r="IN103" s="95"/>
      <c r="IO103" s="95"/>
      <c r="IP103" s="95"/>
      <c r="IQ103" s="95"/>
      <c r="IR103" s="95"/>
      <c r="IS103" s="95"/>
      <c r="IT103" s="95"/>
      <c r="IU103" s="95"/>
    </row>
    <row r="104" spans="1:256" s="53" customFormat="1" ht="15" customHeight="1" x14ac:dyDescent="0.25">
      <c r="A104" s="121"/>
      <c r="B104" s="106"/>
      <c r="C104" s="145" t="s">
        <v>211</v>
      </c>
      <c r="D104" s="95"/>
      <c r="E104" s="146" t="str">
        <f t="shared" ref="E104:BP104" si="40">IF(SUM(E$56:E$60,E$62:E$67,E$70:E$73)=0,"",IF(SUM(E105:E112)=0,"",IF(D104="",$D104,D104)))</f>
        <v/>
      </c>
      <c r="F104" s="146" t="str">
        <f t="shared" si="40"/>
        <v/>
      </c>
      <c r="G104" s="146" t="str">
        <f t="shared" si="40"/>
        <v/>
      </c>
      <c r="H104" s="146" t="str">
        <f t="shared" si="40"/>
        <v/>
      </c>
      <c r="I104" s="146" t="str">
        <f t="shared" si="40"/>
        <v/>
      </c>
      <c r="J104" s="146" t="str">
        <f t="shared" si="40"/>
        <v/>
      </c>
      <c r="K104" s="146" t="str">
        <f t="shared" si="40"/>
        <v/>
      </c>
      <c r="L104" s="146" t="str">
        <f t="shared" si="40"/>
        <v/>
      </c>
      <c r="M104" s="146" t="str">
        <f t="shared" si="40"/>
        <v/>
      </c>
      <c r="N104" s="146" t="str">
        <f t="shared" si="40"/>
        <v/>
      </c>
      <c r="O104" s="146" t="str">
        <f t="shared" si="40"/>
        <v/>
      </c>
      <c r="P104" s="146" t="str">
        <f t="shared" si="40"/>
        <v/>
      </c>
      <c r="Q104" s="146" t="str">
        <f t="shared" si="40"/>
        <v/>
      </c>
      <c r="R104" s="146" t="str">
        <f t="shared" si="40"/>
        <v/>
      </c>
      <c r="S104" s="146" t="str">
        <f t="shared" si="40"/>
        <v/>
      </c>
      <c r="T104" s="146" t="str">
        <f t="shared" si="40"/>
        <v/>
      </c>
      <c r="U104" s="146" t="str">
        <f t="shared" si="40"/>
        <v/>
      </c>
      <c r="V104" s="146" t="str">
        <f t="shared" si="40"/>
        <v/>
      </c>
      <c r="W104" s="146" t="str">
        <f t="shared" si="40"/>
        <v/>
      </c>
      <c r="X104" s="146" t="str">
        <f t="shared" si="40"/>
        <v/>
      </c>
      <c r="Y104" s="146" t="str">
        <f t="shared" si="40"/>
        <v/>
      </c>
      <c r="Z104" s="146" t="str">
        <f t="shared" si="40"/>
        <v/>
      </c>
      <c r="AA104" s="146" t="str">
        <f t="shared" si="40"/>
        <v/>
      </c>
      <c r="AB104" s="146" t="str">
        <f t="shared" si="40"/>
        <v/>
      </c>
      <c r="AC104" s="146" t="str">
        <f t="shared" si="40"/>
        <v/>
      </c>
      <c r="AD104" s="146" t="str">
        <f t="shared" si="40"/>
        <v/>
      </c>
      <c r="AE104" s="146" t="str">
        <f t="shared" si="40"/>
        <v/>
      </c>
      <c r="AF104" s="146" t="str">
        <f t="shared" si="40"/>
        <v/>
      </c>
      <c r="AG104" s="146" t="str">
        <f t="shared" si="40"/>
        <v/>
      </c>
      <c r="AH104" s="146" t="str">
        <f t="shared" si="40"/>
        <v/>
      </c>
      <c r="AI104" s="146" t="str">
        <f t="shared" si="40"/>
        <v/>
      </c>
      <c r="AJ104" s="146" t="str">
        <f t="shared" si="40"/>
        <v/>
      </c>
      <c r="AK104" s="146" t="str">
        <f t="shared" si="40"/>
        <v/>
      </c>
      <c r="AL104" s="146" t="str">
        <f t="shared" si="40"/>
        <v/>
      </c>
      <c r="AM104" s="146" t="str">
        <f t="shared" si="40"/>
        <v/>
      </c>
      <c r="AN104" s="146" t="str">
        <f t="shared" si="40"/>
        <v/>
      </c>
      <c r="AO104" s="146" t="str">
        <f t="shared" si="40"/>
        <v/>
      </c>
      <c r="AP104" s="146" t="str">
        <f t="shared" si="40"/>
        <v/>
      </c>
      <c r="AQ104" s="146" t="str">
        <f t="shared" si="40"/>
        <v/>
      </c>
      <c r="AR104" s="146" t="str">
        <f t="shared" si="40"/>
        <v/>
      </c>
      <c r="AS104" s="146" t="str">
        <f t="shared" si="40"/>
        <v/>
      </c>
      <c r="AT104" s="146" t="str">
        <f t="shared" si="40"/>
        <v/>
      </c>
      <c r="AU104" s="146" t="str">
        <f t="shared" si="40"/>
        <v/>
      </c>
      <c r="AV104" s="146" t="str">
        <f t="shared" si="40"/>
        <v/>
      </c>
      <c r="AW104" s="146" t="str">
        <f t="shared" si="40"/>
        <v/>
      </c>
      <c r="AX104" s="146" t="str">
        <f t="shared" si="40"/>
        <v/>
      </c>
      <c r="AY104" s="146" t="str">
        <f t="shared" si="40"/>
        <v/>
      </c>
      <c r="AZ104" s="146" t="str">
        <f t="shared" si="40"/>
        <v/>
      </c>
      <c r="BA104" s="146" t="str">
        <f t="shared" si="40"/>
        <v/>
      </c>
      <c r="BB104" s="146" t="str">
        <f t="shared" si="40"/>
        <v/>
      </c>
      <c r="BC104" s="146" t="str">
        <f t="shared" si="40"/>
        <v/>
      </c>
      <c r="BD104" s="146" t="str">
        <f t="shared" si="40"/>
        <v/>
      </c>
      <c r="BE104" s="146" t="str">
        <f t="shared" si="40"/>
        <v/>
      </c>
      <c r="BF104" s="146" t="str">
        <f t="shared" si="40"/>
        <v/>
      </c>
      <c r="BG104" s="146" t="str">
        <f t="shared" si="40"/>
        <v/>
      </c>
      <c r="BH104" s="146" t="str">
        <f t="shared" si="40"/>
        <v/>
      </c>
      <c r="BI104" s="146" t="str">
        <f t="shared" si="40"/>
        <v/>
      </c>
      <c r="BJ104" s="146" t="str">
        <f t="shared" si="40"/>
        <v/>
      </c>
      <c r="BK104" s="146" t="str">
        <f t="shared" si="40"/>
        <v/>
      </c>
      <c r="BL104" s="146" t="str">
        <f t="shared" si="40"/>
        <v/>
      </c>
      <c r="BM104" s="146" t="str">
        <f t="shared" si="40"/>
        <v/>
      </c>
      <c r="BN104" s="146" t="str">
        <f t="shared" si="40"/>
        <v/>
      </c>
      <c r="BO104" s="146" t="str">
        <f t="shared" si="40"/>
        <v/>
      </c>
      <c r="BP104" s="146" t="str">
        <f t="shared" si="40"/>
        <v/>
      </c>
      <c r="BQ104" s="146" t="str">
        <f t="shared" ref="BQ104:EB104" si="41">IF(SUM(BQ$56:BQ$60,BQ$62:BQ$67,BQ$70:BQ$73)=0,"",IF(SUM(BQ105:BQ112)=0,"",IF(BP104="",$D104,BP104)))</f>
        <v/>
      </c>
      <c r="BR104" s="146" t="str">
        <f t="shared" si="41"/>
        <v/>
      </c>
      <c r="BS104" s="146" t="str">
        <f t="shared" si="41"/>
        <v/>
      </c>
      <c r="BT104" s="146" t="str">
        <f t="shared" si="41"/>
        <v/>
      </c>
      <c r="BU104" s="146" t="str">
        <f t="shared" si="41"/>
        <v/>
      </c>
      <c r="BV104" s="146" t="str">
        <f t="shared" si="41"/>
        <v/>
      </c>
      <c r="BW104" s="146" t="str">
        <f t="shared" si="41"/>
        <v/>
      </c>
      <c r="BX104" s="146" t="str">
        <f t="shared" si="41"/>
        <v/>
      </c>
      <c r="BY104" s="146" t="str">
        <f t="shared" si="41"/>
        <v/>
      </c>
      <c r="BZ104" s="146" t="str">
        <f t="shared" si="41"/>
        <v/>
      </c>
      <c r="CA104" s="146" t="str">
        <f t="shared" si="41"/>
        <v/>
      </c>
      <c r="CB104" s="146" t="str">
        <f t="shared" si="41"/>
        <v/>
      </c>
      <c r="CC104" s="146" t="str">
        <f t="shared" si="41"/>
        <v/>
      </c>
      <c r="CD104" s="146" t="str">
        <f t="shared" si="41"/>
        <v/>
      </c>
      <c r="CE104" s="146" t="str">
        <f t="shared" si="41"/>
        <v/>
      </c>
      <c r="CF104" s="146" t="str">
        <f t="shared" si="41"/>
        <v/>
      </c>
      <c r="CG104" s="146" t="str">
        <f t="shared" si="41"/>
        <v/>
      </c>
      <c r="CH104" s="146" t="str">
        <f t="shared" si="41"/>
        <v/>
      </c>
      <c r="CI104" s="146" t="str">
        <f t="shared" si="41"/>
        <v/>
      </c>
      <c r="CJ104" s="146" t="str">
        <f t="shared" si="41"/>
        <v/>
      </c>
      <c r="CK104" s="146" t="str">
        <f t="shared" si="41"/>
        <v/>
      </c>
      <c r="CL104" s="146" t="str">
        <f t="shared" si="41"/>
        <v/>
      </c>
      <c r="CM104" s="146" t="str">
        <f t="shared" si="41"/>
        <v/>
      </c>
      <c r="CN104" s="146" t="str">
        <f t="shared" si="41"/>
        <v/>
      </c>
      <c r="CO104" s="146" t="str">
        <f t="shared" si="41"/>
        <v/>
      </c>
      <c r="CP104" s="146" t="str">
        <f t="shared" si="41"/>
        <v/>
      </c>
      <c r="CQ104" s="146" t="str">
        <f t="shared" si="41"/>
        <v/>
      </c>
      <c r="CR104" s="146" t="str">
        <f t="shared" si="41"/>
        <v/>
      </c>
      <c r="CS104" s="146" t="str">
        <f t="shared" si="41"/>
        <v/>
      </c>
      <c r="CT104" s="146" t="str">
        <f t="shared" si="41"/>
        <v/>
      </c>
      <c r="CU104" s="146" t="str">
        <f t="shared" si="41"/>
        <v/>
      </c>
      <c r="CV104" s="146" t="str">
        <f t="shared" si="41"/>
        <v/>
      </c>
      <c r="CW104" s="146" t="str">
        <f t="shared" si="41"/>
        <v/>
      </c>
      <c r="CX104" s="146" t="str">
        <f t="shared" si="41"/>
        <v/>
      </c>
      <c r="CY104" s="146" t="str">
        <f t="shared" si="41"/>
        <v/>
      </c>
      <c r="CZ104" s="146" t="str">
        <f t="shared" si="41"/>
        <v/>
      </c>
      <c r="DA104" s="146" t="str">
        <f t="shared" si="41"/>
        <v/>
      </c>
      <c r="DB104" s="146" t="str">
        <f t="shared" si="41"/>
        <v/>
      </c>
      <c r="DC104" s="146" t="str">
        <f t="shared" si="41"/>
        <v/>
      </c>
      <c r="DD104" s="146" t="str">
        <f t="shared" si="41"/>
        <v/>
      </c>
      <c r="DE104" s="146" t="str">
        <f t="shared" si="41"/>
        <v/>
      </c>
      <c r="DF104" s="146" t="str">
        <f t="shared" si="41"/>
        <v/>
      </c>
      <c r="DG104" s="146" t="str">
        <f t="shared" si="41"/>
        <v/>
      </c>
      <c r="DH104" s="146" t="str">
        <f t="shared" si="41"/>
        <v/>
      </c>
      <c r="DI104" s="146" t="str">
        <f t="shared" si="41"/>
        <v/>
      </c>
      <c r="DJ104" s="146" t="str">
        <f t="shared" si="41"/>
        <v/>
      </c>
      <c r="DK104" s="146" t="str">
        <f t="shared" si="41"/>
        <v/>
      </c>
      <c r="DL104" s="146" t="str">
        <f t="shared" si="41"/>
        <v/>
      </c>
      <c r="DM104" s="146" t="str">
        <f t="shared" si="41"/>
        <v/>
      </c>
      <c r="DN104" s="146" t="str">
        <f t="shared" si="41"/>
        <v/>
      </c>
      <c r="DO104" s="146" t="str">
        <f t="shared" si="41"/>
        <v/>
      </c>
      <c r="DP104" s="146" t="str">
        <f t="shared" si="41"/>
        <v/>
      </c>
      <c r="DQ104" s="146" t="str">
        <f t="shared" si="41"/>
        <v/>
      </c>
      <c r="DR104" s="146" t="str">
        <f t="shared" si="41"/>
        <v/>
      </c>
      <c r="DS104" s="146" t="str">
        <f t="shared" si="41"/>
        <v/>
      </c>
      <c r="DT104" s="146" t="str">
        <f t="shared" si="41"/>
        <v/>
      </c>
      <c r="DU104" s="146" t="str">
        <f t="shared" si="41"/>
        <v/>
      </c>
      <c r="DV104" s="146" t="str">
        <f t="shared" si="41"/>
        <v/>
      </c>
      <c r="DW104" s="146" t="str">
        <f t="shared" si="41"/>
        <v/>
      </c>
      <c r="DX104" s="146" t="str">
        <f t="shared" si="41"/>
        <v/>
      </c>
      <c r="DY104" s="146" t="str">
        <f t="shared" si="41"/>
        <v/>
      </c>
      <c r="DZ104" s="146" t="str">
        <f t="shared" si="41"/>
        <v/>
      </c>
      <c r="EA104" s="146" t="str">
        <f t="shared" si="41"/>
        <v/>
      </c>
      <c r="EB104" s="146" t="str">
        <f t="shared" si="41"/>
        <v/>
      </c>
      <c r="EC104" s="146" t="str">
        <f t="shared" ref="EC104:GN104" si="42">IF(SUM(EC$56:EC$60,EC$62:EC$67,EC$70:EC$73)=0,"",IF(SUM(EC105:EC112)=0,"",IF(EB104="",$D104,EB104)))</f>
        <v/>
      </c>
      <c r="ED104" s="146" t="str">
        <f t="shared" si="42"/>
        <v/>
      </c>
      <c r="EE104" s="146" t="str">
        <f t="shared" si="42"/>
        <v/>
      </c>
      <c r="EF104" s="146" t="str">
        <f t="shared" si="42"/>
        <v/>
      </c>
      <c r="EG104" s="146" t="str">
        <f t="shared" si="42"/>
        <v/>
      </c>
      <c r="EH104" s="146" t="str">
        <f t="shared" si="42"/>
        <v/>
      </c>
      <c r="EI104" s="146" t="str">
        <f t="shared" si="42"/>
        <v/>
      </c>
      <c r="EJ104" s="146" t="str">
        <f t="shared" si="42"/>
        <v/>
      </c>
      <c r="EK104" s="146" t="str">
        <f t="shared" si="42"/>
        <v/>
      </c>
      <c r="EL104" s="146" t="str">
        <f t="shared" si="42"/>
        <v/>
      </c>
      <c r="EM104" s="146" t="str">
        <f t="shared" si="42"/>
        <v/>
      </c>
      <c r="EN104" s="146" t="str">
        <f t="shared" si="42"/>
        <v/>
      </c>
      <c r="EO104" s="146" t="str">
        <f t="shared" si="42"/>
        <v/>
      </c>
      <c r="EP104" s="146" t="str">
        <f t="shared" si="42"/>
        <v/>
      </c>
      <c r="EQ104" s="146" t="str">
        <f t="shared" si="42"/>
        <v/>
      </c>
      <c r="ER104" s="146" t="str">
        <f t="shared" si="42"/>
        <v/>
      </c>
      <c r="ES104" s="146" t="str">
        <f t="shared" si="42"/>
        <v/>
      </c>
      <c r="ET104" s="146" t="str">
        <f t="shared" si="42"/>
        <v/>
      </c>
      <c r="EU104" s="146" t="str">
        <f t="shared" si="42"/>
        <v/>
      </c>
      <c r="EV104" s="146" t="str">
        <f t="shared" si="42"/>
        <v/>
      </c>
      <c r="EW104" s="146" t="str">
        <f t="shared" si="42"/>
        <v/>
      </c>
      <c r="EX104" s="146" t="str">
        <f t="shared" si="42"/>
        <v/>
      </c>
      <c r="EY104" s="146" t="str">
        <f t="shared" si="42"/>
        <v/>
      </c>
      <c r="EZ104" s="146" t="str">
        <f t="shared" si="42"/>
        <v/>
      </c>
      <c r="FA104" s="146" t="str">
        <f t="shared" si="42"/>
        <v/>
      </c>
      <c r="FB104" s="146" t="str">
        <f t="shared" si="42"/>
        <v/>
      </c>
      <c r="FC104" s="146" t="str">
        <f t="shared" si="42"/>
        <v/>
      </c>
      <c r="FD104" s="146" t="str">
        <f t="shared" si="42"/>
        <v/>
      </c>
      <c r="FE104" s="146" t="str">
        <f t="shared" si="42"/>
        <v/>
      </c>
      <c r="FF104" s="146" t="str">
        <f t="shared" si="42"/>
        <v/>
      </c>
      <c r="FG104" s="146" t="str">
        <f t="shared" si="42"/>
        <v/>
      </c>
      <c r="FH104" s="146" t="str">
        <f t="shared" si="42"/>
        <v/>
      </c>
      <c r="FI104" s="146" t="str">
        <f t="shared" si="42"/>
        <v/>
      </c>
      <c r="FJ104" s="146" t="str">
        <f t="shared" si="42"/>
        <v/>
      </c>
      <c r="FK104" s="146" t="str">
        <f t="shared" si="42"/>
        <v/>
      </c>
      <c r="FL104" s="146" t="str">
        <f t="shared" si="42"/>
        <v/>
      </c>
      <c r="FM104" s="146" t="str">
        <f t="shared" si="42"/>
        <v/>
      </c>
      <c r="FN104" s="146" t="str">
        <f t="shared" si="42"/>
        <v/>
      </c>
      <c r="FO104" s="146" t="str">
        <f t="shared" si="42"/>
        <v/>
      </c>
      <c r="FP104" s="146" t="str">
        <f t="shared" si="42"/>
        <v/>
      </c>
      <c r="FQ104" s="146" t="str">
        <f t="shared" si="42"/>
        <v/>
      </c>
      <c r="FR104" s="146" t="str">
        <f t="shared" si="42"/>
        <v/>
      </c>
      <c r="FS104" s="146" t="str">
        <f t="shared" si="42"/>
        <v/>
      </c>
      <c r="FT104" s="146" t="str">
        <f t="shared" si="42"/>
        <v/>
      </c>
      <c r="FU104" s="146" t="str">
        <f t="shared" si="42"/>
        <v/>
      </c>
      <c r="FV104" s="146" t="str">
        <f t="shared" si="42"/>
        <v/>
      </c>
      <c r="FW104" s="146" t="str">
        <f t="shared" si="42"/>
        <v/>
      </c>
      <c r="FX104" s="146" t="str">
        <f t="shared" si="42"/>
        <v/>
      </c>
      <c r="FY104" s="146" t="str">
        <f t="shared" si="42"/>
        <v/>
      </c>
      <c r="FZ104" s="146" t="str">
        <f t="shared" si="42"/>
        <v/>
      </c>
      <c r="GA104" s="146" t="str">
        <f t="shared" si="42"/>
        <v/>
      </c>
      <c r="GB104" s="146" t="str">
        <f t="shared" si="42"/>
        <v/>
      </c>
      <c r="GC104" s="146" t="str">
        <f t="shared" si="42"/>
        <v/>
      </c>
      <c r="GD104" s="146" t="str">
        <f t="shared" si="42"/>
        <v/>
      </c>
      <c r="GE104" s="146" t="str">
        <f t="shared" si="42"/>
        <v/>
      </c>
      <c r="GF104" s="146" t="str">
        <f t="shared" si="42"/>
        <v/>
      </c>
      <c r="GG104" s="146" t="str">
        <f t="shared" si="42"/>
        <v/>
      </c>
      <c r="GH104" s="146" t="str">
        <f t="shared" si="42"/>
        <v/>
      </c>
      <c r="GI104" s="146" t="str">
        <f t="shared" si="42"/>
        <v/>
      </c>
      <c r="GJ104" s="146" t="str">
        <f t="shared" si="42"/>
        <v/>
      </c>
      <c r="GK104" s="146" t="str">
        <f t="shared" si="42"/>
        <v/>
      </c>
      <c r="GL104" s="146" t="str">
        <f t="shared" si="42"/>
        <v/>
      </c>
      <c r="GM104" s="146" t="str">
        <f t="shared" si="42"/>
        <v/>
      </c>
      <c r="GN104" s="146" t="str">
        <f t="shared" si="42"/>
        <v/>
      </c>
      <c r="GO104" s="146" t="str">
        <f t="shared" ref="GO104:IU104" si="43">IF(SUM(GO$56:GO$60,GO$62:GO$67,GO$70:GO$73)=0,"",IF(SUM(GO105:GO112)=0,"",IF(GN104="",$D104,GN104)))</f>
        <v/>
      </c>
      <c r="GP104" s="146" t="str">
        <f t="shared" si="43"/>
        <v/>
      </c>
      <c r="GQ104" s="146" t="str">
        <f t="shared" si="43"/>
        <v/>
      </c>
      <c r="GR104" s="146" t="str">
        <f t="shared" si="43"/>
        <v/>
      </c>
      <c r="GS104" s="146" t="str">
        <f t="shared" si="43"/>
        <v/>
      </c>
      <c r="GT104" s="146" t="str">
        <f t="shared" si="43"/>
        <v/>
      </c>
      <c r="GU104" s="146" t="str">
        <f t="shared" si="43"/>
        <v/>
      </c>
      <c r="GV104" s="146" t="str">
        <f t="shared" si="43"/>
        <v/>
      </c>
      <c r="GW104" s="146" t="str">
        <f t="shared" si="43"/>
        <v/>
      </c>
      <c r="GX104" s="146" t="str">
        <f t="shared" si="43"/>
        <v/>
      </c>
      <c r="GY104" s="146" t="str">
        <f t="shared" si="43"/>
        <v/>
      </c>
      <c r="GZ104" s="146" t="str">
        <f t="shared" si="43"/>
        <v/>
      </c>
      <c r="HA104" s="146" t="str">
        <f t="shared" si="43"/>
        <v/>
      </c>
      <c r="HB104" s="146" t="str">
        <f t="shared" si="43"/>
        <v/>
      </c>
      <c r="HC104" s="146" t="str">
        <f t="shared" si="43"/>
        <v/>
      </c>
      <c r="HD104" s="146" t="str">
        <f t="shared" si="43"/>
        <v/>
      </c>
      <c r="HE104" s="146" t="str">
        <f t="shared" si="43"/>
        <v/>
      </c>
      <c r="HF104" s="146" t="str">
        <f t="shared" si="43"/>
        <v/>
      </c>
      <c r="HG104" s="146" t="str">
        <f t="shared" si="43"/>
        <v/>
      </c>
      <c r="HH104" s="146" t="str">
        <f t="shared" si="43"/>
        <v/>
      </c>
      <c r="HI104" s="146" t="str">
        <f t="shared" si="43"/>
        <v/>
      </c>
      <c r="HJ104" s="146" t="str">
        <f t="shared" si="43"/>
        <v/>
      </c>
      <c r="HK104" s="146" t="str">
        <f t="shared" si="43"/>
        <v/>
      </c>
      <c r="HL104" s="146" t="str">
        <f t="shared" si="43"/>
        <v/>
      </c>
      <c r="HM104" s="146" t="str">
        <f t="shared" si="43"/>
        <v/>
      </c>
      <c r="HN104" s="146" t="str">
        <f t="shared" si="43"/>
        <v/>
      </c>
      <c r="HO104" s="146" t="str">
        <f t="shared" si="43"/>
        <v/>
      </c>
      <c r="HP104" s="146" t="str">
        <f t="shared" si="43"/>
        <v/>
      </c>
      <c r="HQ104" s="146" t="str">
        <f t="shared" si="43"/>
        <v/>
      </c>
      <c r="HR104" s="146" t="str">
        <f t="shared" si="43"/>
        <v/>
      </c>
      <c r="HS104" s="146" t="str">
        <f t="shared" si="43"/>
        <v/>
      </c>
      <c r="HT104" s="146" t="str">
        <f t="shared" si="43"/>
        <v/>
      </c>
      <c r="HU104" s="146" t="str">
        <f t="shared" si="43"/>
        <v/>
      </c>
      <c r="HV104" s="146" t="str">
        <f t="shared" si="43"/>
        <v/>
      </c>
      <c r="HW104" s="146" t="str">
        <f t="shared" si="43"/>
        <v/>
      </c>
      <c r="HX104" s="146" t="str">
        <f t="shared" si="43"/>
        <v/>
      </c>
      <c r="HY104" s="146" t="str">
        <f t="shared" si="43"/>
        <v/>
      </c>
      <c r="HZ104" s="146" t="str">
        <f t="shared" si="43"/>
        <v/>
      </c>
      <c r="IA104" s="146" t="str">
        <f t="shared" si="43"/>
        <v/>
      </c>
      <c r="IB104" s="146" t="str">
        <f t="shared" si="43"/>
        <v/>
      </c>
      <c r="IC104" s="146" t="str">
        <f t="shared" si="43"/>
        <v/>
      </c>
      <c r="ID104" s="146" t="str">
        <f t="shared" si="43"/>
        <v/>
      </c>
      <c r="IE104" s="146" t="str">
        <f t="shared" si="43"/>
        <v/>
      </c>
      <c r="IF104" s="146" t="str">
        <f t="shared" si="43"/>
        <v/>
      </c>
      <c r="IG104" s="146" t="str">
        <f t="shared" si="43"/>
        <v/>
      </c>
      <c r="IH104" s="146" t="str">
        <f t="shared" si="43"/>
        <v/>
      </c>
      <c r="II104" s="146" t="str">
        <f t="shared" si="43"/>
        <v/>
      </c>
      <c r="IJ104" s="146" t="str">
        <f t="shared" si="43"/>
        <v/>
      </c>
      <c r="IK104" s="146" t="str">
        <f t="shared" si="43"/>
        <v/>
      </c>
      <c r="IL104" s="146" t="str">
        <f t="shared" si="43"/>
        <v/>
      </c>
      <c r="IM104" s="146" t="str">
        <f t="shared" si="43"/>
        <v/>
      </c>
      <c r="IN104" s="146" t="str">
        <f t="shared" si="43"/>
        <v/>
      </c>
      <c r="IO104" s="146" t="str">
        <f t="shared" si="43"/>
        <v/>
      </c>
      <c r="IP104" s="146" t="str">
        <f t="shared" si="43"/>
        <v/>
      </c>
      <c r="IQ104" s="146" t="str">
        <f t="shared" si="43"/>
        <v/>
      </c>
      <c r="IR104" s="146" t="str">
        <f t="shared" si="43"/>
        <v/>
      </c>
      <c r="IS104" s="146" t="str">
        <f t="shared" si="43"/>
        <v/>
      </c>
      <c r="IT104" s="146" t="str">
        <f t="shared" si="43"/>
        <v/>
      </c>
      <c r="IU104" s="146" t="str">
        <f t="shared" si="43"/>
        <v/>
      </c>
      <c r="IV104" s="147"/>
    </row>
    <row r="105" spans="1:256" s="53" customFormat="1" ht="15" customHeight="1" x14ac:dyDescent="0.25">
      <c r="A105" s="121"/>
      <c r="B105" s="106"/>
      <c r="C105" s="148" t="s">
        <v>212</v>
      </c>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c r="CN105" s="95"/>
      <c r="CO105" s="95"/>
      <c r="CP105" s="95"/>
      <c r="CQ105" s="95"/>
      <c r="CR105" s="95"/>
      <c r="CS105" s="95"/>
      <c r="CT105" s="95"/>
      <c r="CU105" s="95"/>
      <c r="CV105" s="95"/>
      <c r="CW105" s="95"/>
      <c r="CX105" s="95"/>
      <c r="CY105" s="95"/>
      <c r="CZ105" s="95"/>
      <c r="DA105" s="95"/>
      <c r="DB105" s="95"/>
      <c r="DC105" s="95"/>
      <c r="DD105" s="95"/>
      <c r="DE105" s="95"/>
      <c r="DF105" s="95"/>
      <c r="DG105" s="95"/>
      <c r="DH105" s="95"/>
      <c r="DI105" s="95"/>
      <c r="DJ105" s="95"/>
      <c r="DK105" s="95"/>
      <c r="DL105" s="95"/>
      <c r="DM105" s="95"/>
      <c r="DN105" s="95"/>
      <c r="DO105" s="95"/>
      <c r="DP105" s="95"/>
      <c r="DQ105" s="95"/>
      <c r="DR105" s="95"/>
      <c r="DS105" s="95"/>
      <c r="DT105" s="95"/>
      <c r="DU105" s="95"/>
      <c r="DV105" s="95"/>
      <c r="DW105" s="95"/>
      <c r="DX105" s="95"/>
      <c r="DY105" s="95"/>
      <c r="DZ105" s="95"/>
      <c r="EA105" s="95"/>
      <c r="EB105" s="95"/>
      <c r="EC105" s="95"/>
      <c r="ED105" s="95"/>
      <c r="EE105" s="95"/>
      <c r="EF105" s="95"/>
      <c r="EG105" s="95"/>
      <c r="EH105" s="95"/>
      <c r="EI105" s="95"/>
      <c r="EJ105" s="95"/>
      <c r="EK105" s="95"/>
      <c r="EL105" s="95"/>
      <c r="EM105" s="95"/>
      <c r="EN105" s="95"/>
      <c r="EO105" s="95"/>
      <c r="EP105" s="95"/>
      <c r="EQ105" s="95"/>
      <c r="ER105" s="95"/>
      <c r="ES105" s="95"/>
      <c r="ET105" s="95"/>
      <c r="EU105" s="95"/>
      <c r="EV105" s="95"/>
      <c r="EW105" s="95"/>
      <c r="EX105" s="95"/>
      <c r="EY105" s="95"/>
      <c r="EZ105" s="95"/>
      <c r="FA105" s="95"/>
      <c r="FB105" s="95"/>
      <c r="FC105" s="95"/>
      <c r="FD105" s="95"/>
      <c r="FE105" s="95"/>
      <c r="FF105" s="95"/>
      <c r="FG105" s="95"/>
      <c r="FH105" s="95"/>
      <c r="FI105" s="95"/>
      <c r="FJ105" s="95"/>
      <c r="FK105" s="95"/>
      <c r="FL105" s="95"/>
      <c r="FM105" s="95"/>
      <c r="FN105" s="95"/>
      <c r="FO105" s="95"/>
      <c r="FP105" s="95"/>
      <c r="FQ105" s="95"/>
      <c r="FR105" s="95"/>
      <c r="FS105" s="95"/>
      <c r="FT105" s="95"/>
      <c r="FU105" s="95"/>
      <c r="FV105" s="95"/>
      <c r="FW105" s="95"/>
      <c r="FX105" s="95"/>
      <c r="FY105" s="95"/>
      <c r="FZ105" s="95"/>
      <c r="GA105" s="95"/>
      <c r="GB105" s="95"/>
      <c r="GC105" s="95"/>
      <c r="GD105" s="95"/>
      <c r="GE105" s="95"/>
      <c r="GF105" s="95"/>
      <c r="GG105" s="95"/>
      <c r="GH105" s="95"/>
      <c r="GI105" s="95"/>
      <c r="GJ105" s="95"/>
      <c r="GK105" s="95"/>
      <c r="GL105" s="95"/>
      <c r="GM105" s="95"/>
      <c r="GN105" s="95"/>
      <c r="GO105" s="95"/>
      <c r="GP105" s="95"/>
      <c r="GQ105" s="95"/>
      <c r="GR105" s="95"/>
      <c r="GS105" s="95"/>
      <c r="GT105" s="95"/>
      <c r="GU105" s="95"/>
      <c r="GV105" s="95"/>
      <c r="GW105" s="95"/>
      <c r="GX105" s="95"/>
      <c r="GY105" s="95"/>
      <c r="GZ105" s="95"/>
      <c r="HA105" s="95"/>
      <c r="HB105" s="95"/>
      <c r="HC105" s="95"/>
      <c r="HD105" s="95"/>
      <c r="HE105" s="95"/>
      <c r="HF105" s="95"/>
      <c r="HG105" s="95"/>
      <c r="HH105" s="95"/>
      <c r="HI105" s="95"/>
      <c r="HJ105" s="95"/>
      <c r="HK105" s="95"/>
      <c r="HL105" s="95"/>
      <c r="HM105" s="95"/>
      <c r="HN105" s="95"/>
      <c r="HO105" s="95"/>
      <c r="HP105" s="95"/>
      <c r="HQ105" s="95"/>
      <c r="HR105" s="95"/>
      <c r="HS105" s="95"/>
      <c r="HT105" s="95"/>
      <c r="HU105" s="95"/>
      <c r="HV105" s="95"/>
      <c r="HW105" s="95"/>
      <c r="HX105" s="95"/>
      <c r="HY105" s="95"/>
      <c r="HZ105" s="95"/>
      <c r="IA105" s="95"/>
      <c r="IB105" s="95"/>
      <c r="IC105" s="95"/>
      <c r="ID105" s="95"/>
      <c r="IE105" s="95"/>
      <c r="IF105" s="95"/>
      <c r="IG105" s="95"/>
      <c r="IH105" s="95"/>
      <c r="II105" s="95"/>
      <c r="IJ105" s="95"/>
      <c r="IK105" s="95"/>
      <c r="IL105" s="95"/>
      <c r="IM105" s="95"/>
      <c r="IN105" s="95"/>
      <c r="IO105" s="95"/>
      <c r="IP105" s="95"/>
      <c r="IQ105" s="95"/>
      <c r="IR105" s="95"/>
      <c r="IS105" s="95"/>
      <c r="IT105" s="95"/>
      <c r="IU105" s="95"/>
    </row>
    <row r="106" spans="1:256" s="53" customFormat="1" ht="15" customHeight="1" x14ac:dyDescent="0.25">
      <c r="A106" s="121"/>
      <c r="B106" s="106"/>
      <c r="C106" s="149" t="s">
        <v>213</v>
      </c>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c r="CN106" s="95"/>
      <c r="CO106" s="95"/>
      <c r="CP106" s="95"/>
      <c r="CQ106" s="95"/>
      <c r="CR106" s="95"/>
      <c r="CS106" s="95"/>
      <c r="CT106" s="95"/>
      <c r="CU106" s="95"/>
      <c r="CV106" s="95"/>
      <c r="CW106" s="95"/>
      <c r="CX106" s="95"/>
      <c r="CY106" s="95"/>
      <c r="CZ106" s="95"/>
      <c r="DA106" s="95"/>
      <c r="DB106" s="95"/>
      <c r="DC106" s="95"/>
      <c r="DD106" s="95"/>
      <c r="DE106" s="95"/>
      <c r="DF106" s="95"/>
      <c r="DG106" s="95"/>
      <c r="DH106" s="95"/>
      <c r="DI106" s="95"/>
      <c r="DJ106" s="95"/>
      <c r="DK106" s="95"/>
      <c r="DL106" s="95"/>
      <c r="DM106" s="95"/>
      <c r="DN106" s="95"/>
      <c r="DO106" s="95"/>
      <c r="DP106" s="95"/>
      <c r="DQ106" s="95"/>
      <c r="DR106" s="95"/>
      <c r="DS106" s="95"/>
      <c r="DT106" s="95"/>
      <c r="DU106" s="95"/>
      <c r="DV106" s="95"/>
      <c r="DW106" s="95"/>
      <c r="DX106" s="95"/>
      <c r="DY106" s="95"/>
      <c r="DZ106" s="95"/>
      <c r="EA106" s="95"/>
      <c r="EB106" s="95"/>
      <c r="EC106" s="95"/>
      <c r="ED106" s="95"/>
      <c r="EE106" s="95"/>
      <c r="EF106" s="95"/>
      <c r="EG106" s="95"/>
      <c r="EH106" s="95"/>
      <c r="EI106" s="95"/>
      <c r="EJ106" s="95"/>
      <c r="EK106" s="95"/>
      <c r="EL106" s="95"/>
      <c r="EM106" s="95"/>
      <c r="EN106" s="95"/>
      <c r="EO106" s="95"/>
      <c r="EP106" s="95"/>
      <c r="EQ106" s="95"/>
      <c r="ER106" s="95"/>
      <c r="ES106" s="95"/>
      <c r="ET106" s="95"/>
      <c r="EU106" s="95"/>
      <c r="EV106" s="95"/>
      <c r="EW106" s="95"/>
      <c r="EX106" s="95"/>
      <c r="EY106" s="95"/>
      <c r="EZ106" s="95"/>
      <c r="FA106" s="95"/>
      <c r="FB106" s="95"/>
      <c r="FC106" s="95"/>
      <c r="FD106" s="95"/>
      <c r="FE106" s="95"/>
      <c r="FF106" s="95"/>
      <c r="FG106" s="95"/>
      <c r="FH106" s="95"/>
      <c r="FI106" s="95"/>
      <c r="FJ106" s="95"/>
      <c r="FK106" s="95"/>
      <c r="FL106" s="95"/>
      <c r="FM106" s="95"/>
      <c r="FN106" s="95"/>
      <c r="FO106" s="95"/>
      <c r="FP106" s="95"/>
      <c r="FQ106" s="95"/>
      <c r="FR106" s="95"/>
      <c r="FS106" s="95"/>
      <c r="FT106" s="95"/>
      <c r="FU106" s="95"/>
      <c r="FV106" s="95"/>
      <c r="FW106" s="95"/>
      <c r="FX106" s="95"/>
      <c r="FY106" s="95"/>
      <c r="FZ106" s="95"/>
      <c r="GA106" s="95"/>
      <c r="GB106" s="95"/>
      <c r="GC106" s="95"/>
      <c r="GD106" s="95"/>
      <c r="GE106" s="95"/>
      <c r="GF106" s="95"/>
      <c r="GG106" s="95"/>
      <c r="GH106" s="95"/>
      <c r="GI106" s="95"/>
      <c r="GJ106" s="95"/>
      <c r="GK106" s="95"/>
      <c r="GL106" s="95"/>
      <c r="GM106" s="95"/>
      <c r="GN106" s="95"/>
      <c r="GO106" s="95"/>
      <c r="GP106" s="95"/>
      <c r="GQ106" s="95"/>
      <c r="GR106" s="95"/>
      <c r="GS106" s="95"/>
      <c r="GT106" s="95"/>
      <c r="GU106" s="95"/>
      <c r="GV106" s="95"/>
      <c r="GW106" s="95"/>
      <c r="GX106" s="95"/>
      <c r="GY106" s="95"/>
      <c r="GZ106" s="95"/>
      <c r="HA106" s="95"/>
      <c r="HB106" s="95"/>
      <c r="HC106" s="95"/>
      <c r="HD106" s="95"/>
      <c r="HE106" s="95"/>
      <c r="HF106" s="95"/>
      <c r="HG106" s="95"/>
      <c r="HH106" s="95"/>
      <c r="HI106" s="95"/>
      <c r="HJ106" s="95"/>
      <c r="HK106" s="95"/>
      <c r="HL106" s="95"/>
      <c r="HM106" s="95"/>
      <c r="HN106" s="95"/>
      <c r="HO106" s="95"/>
      <c r="HP106" s="95"/>
      <c r="HQ106" s="95"/>
      <c r="HR106" s="95"/>
      <c r="HS106" s="95"/>
      <c r="HT106" s="95"/>
      <c r="HU106" s="95"/>
      <c r="HV106" s="95"/>
      <c r="HW106" s="95"/>
      <c r="HX106" s="95"/>
      <c r="HY106" s="95"/>
      <c r="HZ106" s="95"/>
      <c r="IA106" s="95"/>
      <c r="IB106" s="95"/>
      <c r="IC106" s="95"/>
      <c r="ID106" s="95"/>
      <c r="IE106" s="95"/>
      <c r="IF106" s="95"/>
      <c r="IG106" s="95"/>
      <c r="IH106" s="95"/>
      <c r="II106" s="95"/>
      <c r="IJ106" s="95"/>
      <c r="IK106" s="95"/>
      <c r="IL106" s="95"/>
      <c r="IM106" s="95"/>
      <c r="IN106" s="95"/>
      <c r="IO106" s="95"/>
      <c r="IP106" s="95"/>
      <c r="IQ106" s="95"/>
      <c r="IR106" s="95"/>
      <c r="IS106" s="95"/>
      <c r="IT106" s="95"/>
      <c r="IU106" s="95"/>
    </row>
    <row r="107" spans="1:256" s="53" customFormat="1" ht="15" customHeight="1" x14ac:dyDescent="0.25">
      <c r="A107" s="121"/>
      <c r="B107" s="106"/>
      <c r="C107" s="150" t="s">
        <v>214</v>
      </c>
      <c r="D107" s="95"/>
      <c r="E107" s="95"/>
      <c r="F107" s="95"/>
      <c r="G107" s="95"/>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c r="CN107" s="95"/>
      <c r="CO107" s="95"/>
      <c r="CP107" s="95"/>
      <c r="CQ107" s="95"/>
      <c r="CR107" s="95"/>
      <c r="CS107" s="95"/>
      <c r="CT107" s="95"/>
      <c r="CU107" s="95"/>
      <c r="CV107" s="95"/>
      <c r="CW107" s="95"/>
      <c r="CX107" s="95"/>
      <c r="CY107" s="95"/>
      <c r="CZ107" s="95"/>
      <c r="DA107" s="95"/>
      <c r="DB107" s="95"/>
      <c r="DC107" s="95"/>
      <c r="DD107" s="95"/>
      <c r="DE107" s="95"/>
      <c r="DF107" s="95"/>
      <c r="DG107" s="95"/>
      <c r="DH107" s="95"/>
      <c r="DI107" s="95"/>
      <c r="DJ107" s="95"/>
      <c r="DK107" s="95"/>
      <c r="DL107" s="95"/>
      <c r="DM107" s="95"/>
      <c r="DN107" s="95"/>
      <c r="DO107" s="95"/>
      <c r="DP107" s="95"/>
      <c r="DQ107" s="95"/>
      <c r="DR107" s="95"/>
      <c r="DS107" s="95"/>
      <c r="DT107" s="95"/>
      <c r="DU107" s="95"/>
      <c r="DV107" s="95"/>
      <c r="DW107" s="95"/>
      <c r="DX107" s="95"/>
      <c r="DY107" s="95"/>
      <c r="DZ107" s="95"/>
      <c r="EA107" s="95"/>
      <c r="EB107" s="95"/>
      <c r="EC107" s="95"/>
      <c r="ED107" s="95"/>
      <c r="EE107" s="95"/>
      <c r="EF107" s="95"/>
      <c r="EG107" s="95"/>
      <c r="EH107" s="95"/>
      <c r="EI107" s="95"/>
      <c r="EJ107" s="95"/>
      <c r="EK107" s="95"/>
      <c r="EL107" s="95"/>
      <c r="EM107" s="95"/>
      <c r="EN107" s="95"/>
      <c r="EO107" s="95"/>
      <c r="EP107" s="95"/>
      <c r="EQ107" s="95"/>
      <c r="ER107" s="95"/>
      <c r="ES107" s="95"/>
      <c r="ET107" s="95"/>
      <c r="EU107" s="95"/>
      <c r="EV107" s="95"/>
      <c r="EW107" s="95"/>
      <c r="EX107" s="95"/>
      <c r="EY107" s="95"/>
      <c r="EZ107" s="95"/>
      <c r="FA107" s="95"/>
      <c r="FB107" s="95"/>
      <c r="FC107" s="95"/>
      <c r="FD107" s="95"/>
      <c r="FE107" s="95"/>
      <c r="FF107" s="95"/>
      <c r="FG107" s="95"/>
      <c r="FH107" s="95"/>
      <c r="FI107" s="95"/>
      <c r="FJ107" s="95"/>
      <c r="FK107" s="95"/>
      <c r="FL107" s="95"/>
      <c r="FM107" s="95"/>
      <c r="FN107" s="95"/>
      <c r="FO107" s="95"/>
      <c r="FP107" s="95"/>
      <c r="FQ107" s="95"/>
      <c r="FR107" s="95"/>
      <c r="FS107" s="95"/>
      <c r="FT107" s="95"/>
      <c r="FU107" s="95"/>
      <c r="FV107" s="95"/>
      <c r="FW107" s="95"/>
      <c r="FX107" s="95"/>
      <c r="FY107" s="95"/>
      <c r="FZ107" s="95"/>
      <c r="GA107" s="95"/>
      <c r="GB107" s="95"/>
      <c r="GC107" s="95"/>
      <c r="GD107" s="95"/>
      <c r="GE107" s="95"/>
      <c r="GF107" s="95"/>
      <c r="GG107" s="95"/>
      <c r="GH107" s="95"/>
      <c r="GI107" s="95"/>
      <c r="GJ107" s="95"/>
      <c r="GK107" s="95"/>
      <c r="GL107" s="95"/>
      <c r="GM107" s="95"/>
      <c r="GN107" s="95"/>
      <c r="GO107" s="95"/>
      <c r="GP107" s="95"/>
      <c r="GQ107" s="95"/>
      <c r="GR107" s="95"/>
      <c r="GS107" s="95"/>
      <c r="GT107" s="95"/>
      <c r="GU107" s="95"/>
      <c r="GV107" s="95"/>
      <c r="GW107" s="95"/>
      <c r="GX107" s="95"/>
      <c r="GY107" s="95"/>
      <c r="GZ107" s="95"/>
      <c r="HA107" s="95"/>
      <c r="HB107" s="95"/>
      <c r="HC107" s="95"/>
      <c r="HD107" s="95"/>
      <c r="HE107" s="95"/>
      <c r="HF107" s="95"/>
      <c r="HG107" s="95"/>
      <c r="HH107" s="95"/>
      <c r="HI107" s="95"/>
      <c r="HJ107" s="95"/>
      <c r="HK107" s="95"/>
      <c r="HL107" s="95"/>
      <c r="HM107" s="95"/>
      <c r="HN107" s="95"/>
      <c r="HO107" s="95"/>
      <c r="HP107" s="95"/>
      <c r="HQ107" s="95"/>
      <c r="HR107" s="95"/>
      <c r="HS107" s="95"/>
      <c r="HT107" s="95"/>
      <c r="HU107" s="95"/>
      <c r="HV107" s="95"/>
      <c r="HW107" s="95"/>
      <c r="HX107" s="95"/>
      <c r="HY107" s="95"/>
      <c r="HZ107" s="95"/>
      <c r="IA107" s="95"/>
      <c r="IB107" s="95"/>
      <c r="IC107" s="95"/>
      <c r="ID107" s="95"/>
      <c r="IE107" s="95"/>
      <c r="IF107" s="95"/>
      <c r="IG107" s="95"/>
      <c r="IH107" s="95"/>
      <c r="II107" s="95"/>
      <c r="IJ107" s="95"/>
      <c r="IK107" s="95"/>
      <c r="IL107" s="95"/>
      <c r="IM107" s="95"/>
      <c r="IN107" s="95"/>
      <c r="IO107" s="95"/>
      <c r="IP107" s="95"/>
      <c r="IQ107" s="95"/>
      <c r="IR107" s="95"/>
      <c r="IS107" s="95"/>
      <c r="IT107" s="95"/>
      <c r="IU107" s="95"/>
    </row>
    <row r="108" spans="1:256" s="53" customFormat="1" ht="15" customHeight="1" x14ac:dyDescent="0.25">
      <c r="A108" s="121"/>
      <c r="B108" s="106"/>
      <c r="C108" s="148" t="s">
        <v>215</v>
      </c>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c r="CN108" s="95"/>
      <c r="CO108" s="95"/>
      <c r="CP108" s="95"/>
      <c r="CQ108" s="95"/>
      <c r="CR108" s="95"/>
      <c r="CS108" s="95"/>
      <c r="CT108" s="95"/>
      <c r="CU108" s="95"/>
      <c r="CV108" s="95"/>
      <c r="CW108" s="95"/>
      <c r="CX108" s="95"/>
      <c r="CY108" s="95"/>
      <c r="CZ108" s="95"/>
      <c r="DA108" s="95"/>
      <c r="DB108" s="95"/>
      <c r="DC108" s="95"/>
      <c r="DD108" s="95"/>
      <c r="DE108" s="95"/>
      <c r="DF108" s="95"/>
      <c r="DG108" s="95"/>
      <c r="DH108" s="95"/>
      <c r="DI108" s="95"/>
      <c r="DJ108" s="95"/>
      <c r="DK108" s="95"/>
      <c r="DL108" s="95"/>
      <c r="DM108" s="95"/>
      <c r="DN108" s="95"/>
      <c r="DO108" s="95"/>
      <c r="DP108" s="95"/>
      <c r="DQ108" s="95"/>
      <c r="DR108" s="95"/>
      <c r="DS108" s="95"/>
      <c r="DT108" s="95"/>
      <c r="DU108" s="95"/>
      <c r="DV108" s="95"/>
      <c r="DW108" s="95"/>
      <c r="DX108" s="95"/>
      <c r="DY108" s="95"/>
      <c r="DZ108" s="95"/>
      <c r="EA108" s="95"/>
      <c r="EB108" s="95"/>
      <c r="EC108" s="95"/>
      <c r="ED108" s="95"/>
      <c r="EE108" s="95"/>
      <c r="EF108" s="95"/>
      <c r="EG108" s="95"/>
      <c r="EH108" s="95"/>
      <c r="EI108" s="95"/>
      <c r="EJ108" s="95"/>
      <c r="EK108" s="95"/>
      <c r="EL108" s="95"/>
      <c r="EM108" s="95"/>
      <c r="EN108" s="95"/>
      <c r="EO108" s="95"/>
      <c r="EP108" s="95"/>
      <c r="EQ108" s="95"/>
      <c r="ER108" s="95"/>
      <c r="ES108" s="95"/>
      <c r="ET108" s="95"/>
      <c r="EU108" s="95"/>
      <c r="EV108" s="95"/>
      <c r="EW108" s="95"/>
      <c r="EX108" s="95"/>
      <c r="EY108" s="95"/>
      <c r="EZ108" s="95"/>
      <c r="FA108" s="95"/>
      <c r="FB108" s="95"/>
      <c r="FC108" s="95"/>
      <c r="FD108" s="95"/>
      <c r="FE108" s="95"/>
      <c r="FF108" s="95"/>
      <c r="FG108" s="95"/>
      <c r="FH108" s="95"/>
      <c r="FI108" s="95"/>
      <c r="FJ108" s="95"/>
      <c r="FK108" s="95"/>
      <c r="FL108" s="95"/>
      <c r="FM108" s="95"/>
      <c r="FN108" s="95"/>
      <c r="FO108" s="95"/>
      <c r="FP108" s="95"/>
      <c r="FQ108" s="95"/>
      <c r="FR108" s="95"/>
      <c r="FS108" s="95"/>
      <c r="FT108" s="95"/>
      <c r="FU108" s="95"/>
      <c r="FV108" s="95"/>
      <c r="FW108" s="95"/>
      <c r="FX108" s="95"/>
      <c r="FY108" s="95"/>
      <c r="FZ108" s="95"/>
      <c r="GA108" s="95"/>
      <c r="GB108" s="95"/>
      <c r="GC108" s="95"/>
      <c r="GD108" s="95"/>
      <c r="GE108" s="95"/>
      <c r="GF108" s="95"/>
      <c r="GG108" s="95"/>
      <c r="GH108" s="95"/>
      <c r="GI108" s="95"/>
      <c r="GJ108" s="95"/>
      <c r="GK108" s="95"/>
      <c r="GL108" s="95"/>
      <c r="GM108" s="95"/>
      <c r="GN108" s="95"/>
      <c r="GO108" s="95"/>
      <c r="GP108" s="95"/>
      <c r="GQ108" s="95"/>
      <c r="GR108" s="95"/>
      <c r="GS108" s="95"/>
      <c r="GT108" s="95"/>
      <c r="GU108" s="95"/>
      <c r="GV108" s="95"/>
      <c r="GW108" s="95"/>
      <c r="GX108" s="95"/>
      <c r="GY108" s="95"/>
      <c r="GZ108" s="95"/>
      <c r="HA108" s="95"/>
      <c r="HB108" s="95"/>
      <c r="HC108" s="95"/>
      <c r="HD108" s="95"/>
      <c r="HE108" s="95"/>
      <c r="HF108" s="95"/>
      <c r="HG108" s="95"/>
      <c r="HH108" s="95"/>
      <c r="HI108" s="95"/>
      <c r="HJ108" s="95"/>
      <c r="HK108" s="95"/>
      <c r="HL108" s="95"/>
      <c r="HM108" s="95"/>
      <c r="HN108" s="95"/>
      <c r="HO108" s="95"/>
      <c r="HP108" s="95"/>
      <c r="HQ108" s="95"/>
      <c r="HR108" s="95"/>
      <c r="HS108" s="95"/>
      <c r="HT108" s="95"/>
      <c r="HU108" s="95"/>
      <c r="HV108" s="95"/>
      <c r="HW108" s="95"/>
      <c r="HX108" s="95"/>
      <c r="HY108" s="95"/>
      <c r="HZ108" s="95"/>
      <c r="IA108" s="95"/>
      <c r="IB108" s="95"/>
      <c r="IC108" s="95"/>
      <c r="ID108" s="95"/>
      <c r="IE108" s="95"/>
      <c r="IF108" s="95"/>
      <c r="IG108" s="95"/>
      <c r="IH108" s="95"/>
      <c r="II108" s="95"/>
      <c r="IJ108" s="95"/>
      <c r="IK108" s="95"/>
      <c r="IL108" s="95"/>
      <c r="IM108" s="95"/>
      <c r="IN108" s="95"/>
      <c r="IO108" s="95"/>
      <c r="IP108" s="95"/>
      <c r="IQ108" s="95"/>
      <c r="IR108" s="95"/>
      <c r="IS108" s="95"/>
      <c r="IT108" s="95"/>
      <c r="IU108" s="95"/>
    </row>
    <row r="109" spans="1:256" s="53" customFormat="1" ht="15" customHeight="1" x14ac:dyDescent="0.25">
      <c r="A109" s="121"/>
      <c r="B109" s="106"/>
      <c r="C109" s="150" t="s">
        <v>216</v>
      </c>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c r="CN109" s="95"/>
      <c r="CO109" s="95"/>
      <c r="CP109" s="95"/>
      <c r="CQ109" s="95"/>
      <c r="CR109" s="95"/>
      <c r="CS109" s="95"/>
      <c r="CT109" s="95"/>
      <c r="CU109" s="95"/>
      <c r="CV109" s="95"/>
      <c r="CW109" s="95"/>
      <c r="CX109" s="95"/>
      <c r="CY109" s="95"/>
      <c r="CZ109" s="95"/>
      <c r="DA109" s="95"/>
      <c r="DB109" s="95"/>
      <c r="DC109" s="95"/>
      <c r="DD109" s="95"/>
      <c r="DE109" s="95"/>
      <c r="DF109" s="95"/>
      <c r="DG109" s="95"/>
      <c r="DH109" s="95"/>
      <c r="DI109" s="95"/>
      <c r="DJ109" s="95"/>
      <c r="DK109" s="95"/>
      <c r="DL109" s="95"/>
      <c r="DM109" s="95"/>
      <c r="DN109" s="95"/>
      <c r="DO109" s="95"/>
      <c r="DP109" s="95"/>
      <c r="DQ109" s="95"/>
      <c r="DR109" s="95"/>
      <c r="DS109" s="95"/>
      <c r="DT109" s="95"/>
      <c r="DU109" s="95"/>
      <c r="DV109" s="95"/>
      <c r="DW109" s="95"/>
      <c r="DX109" s="95"/>
      <c r="DY109" s="95"/>
      <c r="DZ109" s="95"/>
      <c r="EA109" s="95"/>
      <c r="EB109" s="95"/>
      <c r="EC109" s="95"/>
      <c r="ED109" s="95"/>
      <c r="EE109" s="95"/>
      <c r="EF109" s="95"/>
      <c r="EG109" s="95"/>
      <c r="EH109" s="95"/>
      <c r="EI109" s="95"/>
      <c r="EJ109" s="95"/>
      <c r="EK109" s="95"/>
      <c r="EL109" s="95"/>
      <c r="EM109" s="95"/>
      <c r="EN109" s="95"/>
      <c r="EO109" s="95"/>
      <c r="EP109" s="95"/>
      <c r="EQ109" s="95"/>
      <c r="ER109" s="95"/>
      <c r="ES109" s="95"/>
      <c r="ET109" s="95"/>
      <c r="EU109" s="95"/>
      <c r="EV109" s="95"/>
      <c r="EW109" s="95"/>
      <c r="EX109" s="95"/>
      <c r="EY109" s="95"/>
      <c r="EZ109" s="95"/>
      <c r="FA109" s="95"/>
      <c r="FB109" s="95"/>
      <c r="FC109" s="95"/>
      <c r="FD109" s="95"/>
      <c r="FE109" s="95"/>
      <c r="FF109" s="95"/>
      <c r="FG109" s="95"/>
      <c r="FH109" s="95"/>
      <c r="FI109" s="95"/>
      <c r="FJ109" s="95"/>
      <c r="FK109" s="95"/>
      <c r="FL109" s="95"/>
      <c r="FM109" s="95"/>
      <c r="FN109" s="95"/>
      <c r="FO109" s="95"/>
      <c r="FP109" s="95"/>
      <c r="FQ109" s="95"/>
      <c r="FR109" s="95"/>
      <c r="FS109" s="95"/>
      <c r="FT109" s="95"/>
      <c r="FU109" s="95"/>
      <c r="FV109" s="95"/>
      <c r="FW109" s="95"/>
      <c r="FX109" s="95"/>
      <c r="FY109" s="95"/>
      <c r="FZ109" s="95"/>
      <c r="GA109" s="95"/>
      <c r="GB109" s="95"/>
      <c r="GC109" s="95"/>
      <c r="GD109" s="95"/>
      <c r="GE109" s="95"/>
      <c r="GF109" s="95"/>
      <c r="GG109" s="95"/>
      <c r="GH109" s="95"/>
      <c r="GI109" s="95"/>
      <c r="GJ109" s="95"/>
      <c r="GK109" s="95"/>
      <c r="GL109" s="95"/>
      <c r="GM109" s="95"/>
      <c r="GN109" s="95"/>
      <c r="GO109" s="95"/>
      <c r="GP109" s="95"/>
      <c r="GQ109" s="95"/>
      <c r="GR109" s="95"/>
      <c r="GS109" s="95"/>
      <c r="GT109" s="95"/>
      <c r="GU109" s="95"/>
      <c r="GV109" s="95"/>
      <c r="GW109" s="95"/>
      <c r="GX109" s="95"/>
      <c r="GY109" s="95"/>
      <c r="GZ109" s="95"/>
      <c r="HA109" s="95"/>
      <c r="HB109" s="95"/>
      <c r="HC109" s="95"/>
      <c r="HD109" s="95"/>
      <c r="HE109" s="95"/>
      <c r="HF109" s="95"/>
      <c r="HG109" s="95"/>
      <c r="HH109" s="95"/>
      <c r="HI109" s="95"/>
      <c r="HJ109" s="95"/>
      <c r="HK109" s="95"/>
      <c r="HL109" s="95"/>
      <c r="HM109" s="95"/>
      <c r="HN109" s="95"/>
      <c r="HO109" s="95"/>
      <c r="HP109" s="95"/>
      <c r="HQ109" s="95"/>
      <c r="HR109" s="95"/>
      <c r="HS109" s="95"/>
      <c r="HT109" s="95"/>
      <c r="HU109" s="95"/>
      <c r="HV109" s="95"/>
      <c r="HW109" s="95"/>
      <c r="HX109" s="95"/>
      <c r="HY109" s="95"/>
      <c r="HZ109" s="95"/>
      <c r="IA109" s="95"/>
      <c r="IB109" s="95"/>
      <c r="IC109" s="95"/>
      <c r="ID109" s="95"/>
      <c r="IE109" s="95"/>
      <c r="IF109" s="95"/>
      <c r="IG109" s="95"/>
      <c r="IH109" s="95"/>
      <c r="II109" s="95"/>
      <c r="IJ109" s="95"/>
      <c r="IK109" s="95"/>
      <c r="IL109" s="95"/>
      <c r="IM109" s="95"/>
      <c r="IN109" s="95"/>
      <c r="IO109" s="95"/>
      <c r="IP109" s="95"/>
      <c r="IQ109" s="95"/>
      <c r="IR109" s="95"/>
      <c r="IS109" s="95"/>
      <c r="IT109" s="95"/>
      <c r="IU109" s="95"/>
    </row>
    <row r="110" spans="1:256" s="53" customFormat="1" ht="15" customHeight="1" x14ac:dyDescent="0.25">
      <c r="A110" s="121"/>
      <c r="B110" s="106"/>
      <c r="C110" s="148" t="s">
        <v>217</v>
      </c>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c r="CN110" s="95"/>
      <c r="CO110" s="95"/>
      <c r="CP110" s="95"/>
      <c r="CQ110" s="95"/>
      <c r="CR110" s="95"/>
      <c r="CS110" s="95"/>
      <c r="CT110" s="95"/>
      <c r="CU110" s="95"/>
      <c r="CV110" s="95"/>
      <c r="CW110" s="95"/>
      <c r="CX110" s="95"/>
      <c r="CY110" s="95"/>
      <c r="CZ110" s="95"/>
      <c r="DA110" s="95"/>
      <c r="DB110" s="95"/>
      <c r="DC110" s="95"/>
      <c r="DD110" s="95"/>
      <c r="DE110" s="95"/>
      <c r="DF110" s="95"/>
      <c r="DG110" s="95"/>
      <c r="DH110" s="95"/>
      <c r="DI110" s="95"/>
      <c r="DJ110" s="95"/>
      <c r="DK110" s="95"/>
      <c r="DL110" s="95"/>
      <c r="DM110" s="95"/>
      <c r="DN110" s="95"/>
      <c r="DO110" s="95"/>
      <c r="DP110" s="95"/>
      <c r="DQ110" s="95"/>
      <c r="DR110" s="95"/>
      <c r="DS110" s="95"/>
      <c r="DT110" s="95"/>
      <c r="DU110" s="95"/>
      <c r="DV110" s="95"/>
      <c r="DW110" s="95"/>
      <c r="DX110" s="95"/>
      <c r="DY110" s="95"/>
      <c r="DZ110" s="95"/>
      <c r="EA110" s="95"/>
      <c r="EB110" s="95"/>
      <c r="EC110" s="95"/>
      <c r="ED110" s="95"/>
      <c r="EE110" s="95"/>
      <c r="EF110" s="95"/>
      <c r="EG110" s="95"/>
      <c r="EH110" s="95"/>
      <c r="EI110" s="95"/>
      <c r="EJ110" s="95"/>
      <c r="EK110" s="95"/>
      <c r="EL110" s="95"/>
      <c r="EM110" s="95"/>
      <c r="EN110" s="95"/>
      <c r="EO110" s="95"/>
      <c r="EP110" s="95"/>
      <c r="EQ110" s="95"/>
      <c r="ER110" s="95"/>
      <c r="ES110" s="95"/>
      <c r="ET110" s="95"/>
      <c r="EU110" s="95"/>
      <c r="EV110" s="95"/>
      <c r="EW110" s="95"/>
      <c r="EX110" s="95"/>
      <c r="EY110" s="95"/>
      <c r="EZ110" s="95"/>
      <c r="FA110" s="95"/>
      <c r="FB110" s="95"/>
      <c r="FC110" s="95"/>
      <c r="FD110" s="95"/>
      <c r="FE110" s="95"/>
      <c r="FF110" s="95"/>
      <c r="FG110" s="95"/>
      <c r="FH110" s="95"/>
      <c r="FI110" s="95"/>
      <c r="FJ110" s="95"/>
      <c r="FK110" s="95"/>
      <c r="FL110" s="95"/>
      <c r="FM110" s="95"/>
      <c r="FN110" s="95"/>
      <c r="FO110" s="95"/>
      <c r="FP110" s="95"/>
      <c r="FQ110" s="95"/>
      <c r="FR110" s="95"/>
      <c r="FS110" s="95"/>
      <c r="FT110" s="95"/>
      <c r="FU110" s="95"/>
      <c r="FV110" s="95"/>
      <c r="FW110" s="95"/>
      <c r="FX110" s="95"/>
      <c r="FY110" s="95"/>
      <c r="FZ110" s="95"/>
      <c r="GA110" s="95"/>
      <c r="GB110" s="95"/>
      <c r="GC110" s="95"/>
      <c r="GD110" s="95"/>
      <c r="GE110" s="95"/>
      <c r="GF110" s="95"/>
      <c r="GG110" s="95"/>
      <c r="GH110" s="95"/>
      <c r="GI110" s="95"/>
      <c r="GJ110" s="95"/>
      <c r="GK110" s="95"/>
      <c r="GL110" s="95"/>
      <c r="GM110" s="95"/>
      <c r="GN110" s="95"/>
      <c r="GO110" s="95"/>
      <c r="GP110" s="95"/>
      <c r="GQ110" s="95"/>
      <c r="GR110" s="95"/>
      <c r="GS110" s="95"/>
      <c r="GT110" s="95"/>
      <c r="GU110" s="95"/>
      <c r="GV110" s="95"/>
      <c r="GW110" s="95"/>
      <c r="GX110" s="95"/>
      <c r="GY110" s="95"/>
      <c r="GZ110" s="95"/>
      <c r="HA110" s="95"/>
      <c r="HB110" s="95"/>
      <c r="HC110" s="95"/>
      <c r="HD110" s="95"/>
      <c r="HE110" s="95"/>
      <c r="HF110" s="95"/>
      <c r="HG110" s="95"/>
      <c r="HH110" s="95"/>
      <c r="HI110" s="95"/>
      <c r="HJ110" s="95"/>
      <c r="HK110" s="95"/>
      <c r="HL110" s="95"/>
      <c r="HM110" s="95"/>
      <c r="HN110" s="95"/>
      <c r="HO110" s="95"/>
      <c r="HP110" s="95"/>
      <c r="HQ110" s="95"/>
      <c r="HR110" s="95"/>
      <c r="HS110" s="95"/>
      <c r="HT110" s="95"/>
      <c r="HU110" s="95"/>
      <c r="HV110" s="95"/>
      <c r="HW110" s="95"/>
      <c r="HX110" s="95"/>
      <c r="HY110" s="95"/>
      <c r="HZ110" s="95"/>
      <c r="IA110" s="95"/>
      <c r="IB110" s="95"/>
      <c r="IC110" s="95"/>
      <c r="ID110" s="95"/>
      <c r="IE110" s="95"/>
      <c r="IF110" s="95"/>
      <c r="IG110" s="95"/>
      <c r="IH110" s="95"/>
      <c r="II110" s="95"/>
      <c r="IJ110" s="95"/>
      <c r="IK110" s="95"/>
      <c r="IL110" s="95"/>
      <c r="IM110" s="95"/>
      <c r="IN110" s="95"/>
      <c r="IO110" s="95"/>
      <c r="IP110" s="95"/>
      <c r="IQ110" s="95"/>
      <c r="IR110" s="95"/>
      <c r="IS110" s="95"/>
      <c r="IT110" s="95"/>
      <c r="IU110" s="95"/>
    </row>
    <row r="111" spans="1:256" s="53" customFormat="1" ht="15" customHeight="1" x14ac:dyDescent="0.25">
      <c r="A111" s="121"/>
      <c r="B111" s="106"/>
      <c r="C111" s="150" t="s">
        <v>218</v>
      </c>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c r="CN111" s="95"/>
      <c r="CO111" s="95"/>
      <c r="CP111" s="95"/>
      <c r="CQ111" s="95"/>
      <c r="CR111" s="95"/>
      <c r="CS111" s="95"/>
      <c r="CT111" s="95"/>
      <c r="CU111" s="95"/>
      <c r="CV111" s="95"/>
      <c r="CW111" s="95"/>
      <c r="CX111" s="95"/>
      <c r="CY111" s="95"/>
      <c r="CZ111" s="95"/>
      <c r="DA111" s="95"/>
      <c r="DB111" s="95"/>
      <c r="DC111" s="95"/>
      <c r="DD111" s="95"/>
      <c r="DE111" s="95"/>
      <c r="DF111" s="95"/>
      <c r="DG111" s="95"/>
      <c r="DH111" s="95"/>
      <c r="DI111" s="95"/>
      <c r="DJ111" s="95"/>
      <c r="DK111" s="95"/>
      <c r="DL111" s="95"/>
      <c r="DM111" s="95"/>
      <c r="DN111" s="95"/>
      <c r="DO111" s="95"/>
      <c r="DP111" s="95"/>
      <c r="DQ111" s="95"/>
      <c r="DR111" s="95"/>
      <c r="DS111" s="95"/>
      <c r="DT111" s="95"/>
      <c r="DU111" s="95"/>
      <c r="DV111" s="95"/>
      <c r="DW111" s="95"/>
      <c r="DX111" s="95"/>
      <c r="DY111" s="95"/>
      <c r="DZ111" s="95"/>
      <c r="EA111" s="95"/>
      <c r="EB111" s="95"/>
      <c r="EC111" s="95"/>
      <c r="ED111" s="95"/>
      <c r="EE111" s="95"/>
      <c r="EF111" s="95"/>
      <c r="EG111" s="95"/>
      <c r="EH111" s="95"/>
      <c r="EI111" s="95"/>
      <c r="EJ111" s="95"/>
      <c r="EK111" s="95"/>
      <c r="EL111" s="95"/>
      <c r="EM111" s="95"/>
      <c r="EN111" s="95"/>
      <c r="EO111" s="95"/>
      <c r="EP111" s="95"/>
      <c r="EQ111" s="95"/>
      <c r="ER111" s="95"/>
      <c r="ES111" s="95"/>
      <c r="ET111" s="95"/>
      <c r="EU111" s="95"/>
      <c r="EV111" s="95"/>
      <c r="EW111" s="95"/>
      <c r="EX111" s="95"/>
      <c r="EY111" s="95"/>
      <c r="EZ111" s="95"/>
      <c r="FA111" s="95"/>
      <c r="FB111" s="95"/>
      <c r="FC111" s="95"/>
      <c r="FD111" s="95"/>
      <c r="FE111" s="95"/>
      <c r="FF111" s="95"/>
      <c r="FG111" s="95"/>
      <c r="FH111" s="95"/>
      <c r="FI111" s="95"/>
      <c r="FJ111" s="95"/>
      <c r="FK111" s="95"/>
      <c r="FL111" s="95"/>
      <c r="FM111" s="95"/>
      <c r="FN111" s="95"/>
      <c r="FO111" s="95"/>
      <c r="FP111" s="95"/>
      <c r="FQ111" s="95"/>
      <c r="FR111" s="95"/>
      <c r="FS111" s="95"/>
      <c r="FT111" s="95"/>
      <c r="FU111" s="95"/>
      <c r="FV111" s="95"/>
      <c r="FW111" s="95"/>
      <c r="FX111" s="95"/>
      <c r="FY111" s="95"/>
      <c r="FZ111" s="95"/>
      <c r="GA111" s="95"/>
      <c r="GB111" s="95"/>
      <c r="GC111" s="95"/>
      <c r="GD111" s="95"/>
      <c r="GE111" s="95"/>
      <c r="GF111" s="95"/>
      <c r="GG111" s="95"/>
      <c r="GH111" s="95"/>
      <c r="GI111" s="95"/>
      <c r="GJ111" s="95"/>
      <c r="GK111" s="95"/>
      <c r="GL111" s="95"/>
      <c r="GM111" s="95"/>
      <c r="GN111" s="95"/>
      <c r="GO111" s="95"/>
      <c r="GP111" s="95"/>
      <c r="GQ111" s="95"/>
      <c r="GR111" s="95"/>
      <c r="GS111" s="95"/>
      <c r="GT111" s="95"/>
      <c r="GU111" s="95"/>
      <c r="GV111" s="95"/>
      <c r="GW111" s="95"/>
      <c r="GX111" s="95"/>
      <c r="GY111" s="95"/>
      <c r="GZ111" s="95"/>
      <c r="HA111" s="95"/>
      <c r="HB111" s="95"/>
      <c r="HC111" s="95"/>
      <c r="HD111" s="95"/>
      <c r="HE111" s="95"/>
      <c r="HF111" s="95"/>
      <c r="HG111" s="95"/>
      <c r="HH111" s="95"/>
      <c r="HI111" s="95"/>
      <c r="HJ111" s="95"/>
      <c r="HK111" s="95"/>
      <c r="HL111" s="95"/>
      <c r="HM111" s="95"/>
      <c r="HN111" s="95"/>
      <c r="HO111" s="95"/>
      <c r="HP111" s="95"/>
      <c r="HQ111" s="95"/>
      <c r="HR111" s="95"/>
      <c r="HS111" s="95"/>
      <c r="HT111" s="95"/>
      <c r="HU111" s="95"/>
      <c r="HV111" s="95"/>
      <c r="HW111" s="95"/>
      <c r="HX111" s="95"/>
      <c r="HY111" s="95"/>
      <c r="HZ111" s="95"/>
      <c r="IA111" s="95"/>
      <c r="IB111" s="95"/>
      <c r="IC111" s="95"/>
      <c r="ID111" s="95"/>
      <c r="IE111" s="95"/>
      <c r="IF111" s="95"/>
      <c r="IG111" s="95"/>
      <c r="IH111" s="95"/>
      <c r="II111" s="95"/>
      <c r="IJ111" s="95"/>
      <c r="IK111" s="95"/>
      <c r="IL111" s="95"/>
      <c r="IM111" s="95"/>
      <c r="IN111" s="95"/>
      <c r="IO111" s="95"/>
      <c r="IP111" s="95"/>
      <c r="IQ111" s="95"/>
      <c r="IR111" s="95"/>
      <c r="IS111" s="95"/>
      <c r="IT111" s="95"/>
      <c r="IU111" s="95"/>
    </row>
    <row r="112" spans="1:256" s="53" customFormat="1" ht="15" customHeight="1" x14ac:dyDescent="0.25">
      <c r="A112" s="121"/>
      <c r="B112" s="106"/>
      <c r="C112" s="151" t="s">
        <v>219</v>
      </c>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c r="CN112" s="95"/>
      <c r="CO112" s="95"/>
      <c r="CP112" s="95"/>
      <c r="CQ112" s="95"/>
      <c r="CR112" s="95"/>
      <c r="CS112" s="95"/>
      <c r="CT112" s="95"/>
      <c r="CU112" s="95"/>
      <c r="CV112" s="95"/>
      <c r="CW112" s="95"/>
      <c r="CX112" s="95"/>
      <c r="CY112" s="95"/>
      <c r="CZ112" s="95"/>
      <c r="DA112" s="95"/>
      <c r="DB112" s="95"/>
      <c r="DC112" s="95"/>
      <c r="DD112" s="95"/>
      <c r="DE112" s="95"/>
      <c r="DF112" s="95"/>
      <c r="DG112" s="95"/>
      <c r="DH112" s="95"/>
      <c r="DI112" s="95"/>
      <c r="DJ112" s="95"/>
      <c r="DK112" s="95"/>
      <c r="DL112" s="95"/>
      <c r="DM112" s="95"/>
      <c r="DN112" s="95"/>
      <c r="DO112" s="95"/>
      <c r="DP112" s="95"/>
      <c r="DQ112" s="95"/>
      <c r="DR112" s="95"/>
      <c r="DS112" s="95"/>
      <c r="DT112" s="95"/>
      <c r="DU112" s="95"/>
      <c r="DV112" s="95"/>
      <c r="DW112" s="95"/>
      <c r="DX112" s="95"/>
      <c r="DY112" s="95"/>
      <c r="DZ112" s="95"/>
      <c r="EA112" s="95"/>
      <c r="EB112" s="95"/>
      <c r="EC112" s="95"/>
      <c r="ED112" s="95"/>
      <c r="EE112" s="95"/>
      <c r="EF112" s="95"/>
      <c r="EG112" s="95"/>
      <c r="EH112" s="95"/>
      <c r="EI112" s="95"/>
      <c r="EJ112" s="95"/>
      <c r="EK112" s="95"/>
      <c r="EL112" s="95"/>
      <c r="EM112" s="95"/>
      <c r="EN112" s="95"/>
      <c r="EO112" s="95"/>
      <c r="EP112" s="95"/>
      <c r="EQ112" s="95"/>
      <c r="ER112" s="95"/>
      <c r="ES112" s="95"/>
      <c r="ET112" s="95"/>
      <c r="EU112" s="95"/>
      <c r="EV112" s="95"/>
      <c r="EW112" s="95"/>
      <c r="EX112" s="95"/>
      <c r="EY112" s="95"/>
      <c r="EZ112" s="95"/>
      <c r="FA112" s="95"/>
      <c r="FB112" s="95"/>
      <c r="FC112" s="95"/>
      <c r="FD112" s="95"/>
      <c r="FE112" s="95"/>
      <c r="FF112" s="95"/>
      <c r="FG112" s="95"/>
      <c r="FH112" s="95"/>
      <c r="FI112" s="95"/>
      <c r="FJ112" s="95"/>
      <c r="FK112" s="95"/>
      <c r="FL112" s="95"/>
      <c r="FM112" s="95"/>
      <c r="FN112" s="95"/>
      <c r="FO112" s="95"/>
      <c r="FP112" s="95"/>
      <c r="FQ112" s="95"/>
      <c r="FR112" s="95"/>
      <c r="FS112" s="95"/>
      <c r="FT112" s="95"/>
      <c r="FU112" s="95"/>
      <c r="FV112" s="95"/>
      <c r="FW112" s="95"/>
      <c r="FX112" s="95"/>
      <c r="FY112" s="95"/>
      <c r="FZ112" s="95"/>
      <c r="GA112" s="95"/>
      <c r="GB112" s="95"/>
      <c r="GC112" s="95"/>
      <c r="GD112" s="95"/>
      <c r="GE112" s="95"/>
      <c r="GF112" s="95"/>
      <c r="GG112" s="95"/>
      <c r="GH112" s="95"/>
      <c r="GI112" s="95"/>
      <c r="GJ112" s="95"/>
      <c r="GK112" s="95"/>
      <c r="GL112" s="95"/>
      <c r="GM112" s="95"/>
      <c r="GN112" s="95"/>
      <c r="GO112" s="95"/>
      <c r="GP112" s="95"/>
      <c r="GQ112" s="95"/>
      <c r="GR112" s="95"/>
      <c r="GS112" s="95"/>
      <c r="GT112" s="95"/>
      <c r="GU112" s="95"/>
      <c r="GV112" s="95"/>
      <c r="GW112" s="95"/>
      <c r="GX112" s="95"/>
      <c r="GY112" s="95"/>
      <c r="GZ112" s="95"/>
      <c r="HA112" s="95"/>
      <c r="HB112" s="95"/>
      <c r="HC112" s="95"/>
      <c r="HD112" s="95"/>
      <c r="HE112" s="95"/>
      <c r="HF112" s="95"/>
      <c r="HG112" s="95"/>
      <c r="HH112" s="95"/>
      <c r="HI112" s="95"/>
      <c r="HJ112" s="95"/>
      <c r="HK112" s="95"/>
      <c r="HL112" s="95"/>
      <c r="HM112" s="95"/>
      <c r="HN112" s="95"/>
      <c r="HO112" s="95"/>
      <c r="HP112" s="95"/>
      <c r="HQ112" s="95"/>
      <c r="HR112" s="95"/>
      <c r="HS112" s="95"/>
      <c r="HT112" s="95"/>
      <c r="HU112" s="95"/>
      <c r="HV112" s="95"/>
      <c r="HW112" s="95"/>
      <c r="HX112" s="95"/>
      <c r="HY112" s="95"/>
      <c r="HZ112" s="95"/>
      <c r="IA112" s="95"/>
      <c r="IB112" s="95"/>
      <c r="IC112" s="95"/>
      <c r="ID112" s="95"/>
      <c r="IE112" s="95"/>
      <c r="IF112" s="95"/>
      <c r="IG112" s="95"/>
      <c r="IH112" s="95"/>
      <c r="II112" s="95"/>
      <c r="IJ112" s="95"/>
      <c r="IK112" s="95"/>
      <c r="IL112" s="95"/>
      <c r="IM112" s="95"/>
      <c r="IN112" s="95"/>
      <c r="IO112" s="95"/>
      <c r="IP112" s="95"/>
      <c r="IQ112" s="95"/>
      <c r="IR112" s="95"/>
      <c r="IS112" s="95"/>
      <c r="IT112" s="95"/>
      <c r="IU112" s="95"/>
    </row>
    <row r="113" spans="1:256" s="53" customFormat="1" ht="15" customHeight="1" x14ac:dyDescent="0.25">
      <c r="A113" s="121"/>
      <c r="B113" s="106"/>
      <c r="C113" s="145" t="s">
        <v>220</v>
      </c>
      <c r="D113" s="95"/>
      <c r="E113" s="146" t="str">
        <f t="shared" ref="E113:BP113" si="44">IF(SUM(E$56:E$60,E$62:E$67,E$70:E$73)=0,"",IF(SUM(E114:E121)=0,"",IF(D113="",$D113,D113)))</f>
        <v/>
      </c>
      <c r="F113" s="146" t="str">
        <f t="shared" si="44"/>
        <v/>
      </c>
      <c r="G113" s="146" t="str">
        <f t="shared" si="44"/>
        <v/>
      </c>
      <c r="H113" s="146" t="str">
        <f t="shared" si="44"/>
        <v/>
      </c>
      <c r="I113" s="146" t="str">
        <f t="shared" si="44"/>
        <v/>
      </c>
      <c r="J113" s="146" t="str">
        <f t="shared" si="44"/>
        <v/>
      </c>
      <c r="K113" s="146" t="str">
        <f t="shared" si="44"/>
        <v/>
      </c>
      <c r="L113" s="146" t="str">
        <f t="shared" si="44"/>
        <v/>
      </c>
      <c r="M113" s="146" t="str">
        <f t="shared" si="44"/>
        <v/>
      </c>
      <c r="N113" s="146" t="str">
        <f t="shared" si="44"/>
        <v/>
      </c>
      <c r="O113" s="146" t="str">
        <f t="shared" si="44"/>
        <v/>
      </c>
      <c r="P113" s="146" t="str">
        <f t="shared" si="44"/>
        <v/>
      </c>
      <c r="Q113" s="146" t="str">
        <f t="shared" si="44"/>
        <v/>
      </c>
      <c r="R113" s="146" t="str">
        <f t="shared" si="44"/>
        <v/>
      </c>
      <c r="S113" s="146" t="str">
        <f t="shared" si="44"/>
        <v/>
      </c>
      <c r="T113" s="146" t="str">
        <f t="shared" si="44"/>
        <v/>
      </c>
      <c r="U113" s="146" t="str">
        <f t="shared" si="44"/>
        <v/>
      </c>
      <c r="V113" s="146" t="str">
        <f t="shared" si="44"/>
        <v/>
      </c>
      <c r="W113" s="146" t="str">
        <f t="shared" si="44"/>
        <v/>
      </c>
      <c r="X113" s="146" t="str">
        <f t="shared" si="44"/>
        <v/>
      </c>
      <c r="Y113" s="146" t="str">
        <f t="shared" si="44"/>
        <v/>
      </c>
      <c r="Z113" s="146" t="str">
        <f t="shared" si="44"/>
        <v/>
      </c>
      <c r="AA113" s="146" t="str">
        <f t="shared" si="44"/>
        <v/>
      </c>
      <c r="AB113" s="146" t="str">
        <f t="shared" si="44"/>
        <v/>
      </c>
      <c r="AC113" s="146" t="str">
        <f t="shared" si="44"/>
        <v/>
      </c>
      <c r="AD113" s="146" t="str">
        <f t="shared" si="44"/>
        <v/>
      </c>
      <c r="AE113" s="146" t="str">
        <f t="shared" si="44"/>
        <v/>
      </c>
      <c r="AF113" s="146" t="str">
        <f t="shared" si="44"/>
        <v/>
      </c>
      <c r="AG113" s="146" t="str">
        <f t="shared" si="44"/>
        <v/>
      </c>
      <c r="AH113" s="146" t="str">
        <f t="shared" si="44"/>
        <v/>
      </c>
      <c r="AI113" s="146" t="str">
        <f t="shared" si="44"/>
        <v/>
      </c>
      <c r="AJ113" s="146" t="str">
        <f t="shared" si="44"/>
        <v/>
      </c>
      <c r="AK113" s="146" t="str">
        <f t="shared" si="44"/>
        <v/>
      </c>
      <c r="AL113" s="146" t="str">
        <f t="shared" si="44"/>
        <v/>
      </c>
      <c r="AM113" s="146" t="str">
        <f t="shared" si="44"/>
        <v/>
      </c>
      <c r="AN113" s="146" t="str">
        <f t="shared" si="44"/>
        <v/>
      </c>
      <c r="AO113" s="146" t="str">
        <f t="shared" si="44"/>
        <v/>
      </c>
      <c r="AP113" s="146" t="str">
        <f t="shared" si="44"/>
        <v/>
      </c>
      <c r="AQ113" s="146" t="str">
        <f t="shared" si="44"/>
        <v/>
      </c>
      <c r="AR113" s="146" t="str">
        <f t="shared" si="44"/>
        <v/>
      </c>
      <c r="AS113" s="146" t="str">
        <f t="shared" si="44"/>
        <v/>
      </c>
      <c r="AT113" s="146" t="str">
        <f t="shared" si="44"/>
        <v/>
      </c>
      <c r="AU113" s="146" t="str">
        <f t="shared" si="44"/>
        <v/>
      </c>
      <c r="AV113" s="146" t="str">
        <f t="shared" si="44"/>
        <v/>
      </c>
      <c r="AW113" s="146" t="str">
        <f t="shared" si="44"/>
        <v/>
      </c>
      <c r="AX113" s="146" t="str">
        <f t="shared" si="44"/>
        <v/>
      </c>
      <c r="AY113" s="146" t="str">
        <f t="shared" si="44"/>
        <v/>
      </c>
      <c r="AZ113" s="146" t="str">
        <f t="shared" si="44"/>
        <v/>
      </c>
      <c r="BA113" s="146" t="str">
        <f t="shared" si="44"/>
        <v/>
      </c>
      <c r="BB113" s="146" t="str">
        <f t="shared" si="44"/>
        <v/>
      </c>
      <c r="BC113" s="146" t="str">
        <f t="shared" si="44"/>
        <v/>
      </c>
      <c r="BD113" s="146" t="str">
        <f t="shared" si="44"/>
        <v/>
      </c>
      <c r="BE113" s="146" t="str">
        <f t="shared" si="44"/>
        <v/>
      </c>
      <c r="BF113" s="146" t="str">
        <f t="shared" si="44"/>
        <v/>
      </c>
      <c r="BG113" s="146" t="str">
        <f t="shared" si="44"/>
        <v/>
      </c>
      <c r="BH113" s="146" t="str">
        <f t="shared" si="44"/>
        <v/>
      </c>
      <c r="BI113" s="146" t="str">
        <f t="shared" si="44"/>
        <v/>
      </c>
      <c r="BJ113" s="146" t="str">
        <f t="shared" si="44"/>
        <v/>
      </c>
      <c r="BK113" s="146" t="str">
        <f t="shared" si="44"/>
        <v/>
      </c>
      <c r="BL113" s="146" t="str">
        <f t="shared" si="44"/>
        <v/>
      </c>
      <c r="BM113" s="146" t="str">
        <f t="shared" si="44"/>
        <v/>
      </c>
      <c r="BN113" s="146" t="str">
        <f t="shared" si="44"/>
        <v/>
      </c>
      <c r="BO113" s="146" t="str">
        <f t="shared" si="44"/>
        <v/>
      </c>
      <c r="BP113" s="146" t="str">
        <f t="shared" si="44"/>
        <v/>
      </c>
      <c r="BQ113" s="146" t="str">
        <f t="shared" ref="BQ113:EB113" si="45">IF(SUM(BQ$56:BQ$60,BQ$62:BQ$67,BQ$70:BQ$73)=0,"",IF(SUM(BQ114:BQ121)=0,"",IF(BP113="",$D113,BP113)))</f>
        <v/>
      </c>
      <c r="BR113" s="146" t="str">
        <f t="shared" si="45"/>
        <v/>
      </c>
      <c r="BS113" s="146" t="str">
        <f t="shared" si="45"/>
        <v/>
      </c>
      <c r="BT113" s="146" t="str">
        <f t="shared" si="45"/>
        <v/>
      </c>
      <c r="BU113" s="146" t="str">
        <f t="shared" si="45"/>
        <v/>
      </c>
      <c r="BV113" s="146" t="str">
        <f t="shared" si="45"/>
        <v/>
      </c>
      <c r="BW113" s="146" t="str">
        <f t="shared" si="45"/>
        <v/>
      </c>
      <c r="BX113" s="146" t="str">
        <f t="shared" si="45"/>
        <v/>
      </c>
      <c r="BY113" s="146" t="str">
        <f t="shared" si="45"/>
        <v/>
      </c>
      <c r="BZ113" s="146" t="str">
        <f t="shared" si="45"/>
        <v/>
      </c>
      <c r="CA113" s="146" t="str">
        <f t="shared" si="45"/>
        <v/>
      </c>
      <c r="CB113" s="146" t="str">
        <f t="shared" si="45"/>
        <v/>
      </c>
      <c r="CC113" s="146" t="str">
        <f t="shared" si="45"/>
        <v/>
      </c>
      <c r="CD113" s="146" t="str">
        <f t="shared" si="45"/>
        <v/>
      </c>
      <c r="CE113" s="146" t="str">
        <f t="shared" si="45"/>
        <v/>
      </c>
      <c r="CF113" s="146" t="str">
        <f t="shared" si="45"/>
        <v/>
      </c>
      <c r="CG113" s="146" t="str">
        <f t="shared" si="45"/>
        <v/>
      </c>
      <c r="CH113" s="146" t="str">
        <f t="shared" si="45"/>
        <v/>
      </c>
      <c r="CI113" s="146" t="str">
        <f t="shared" si="45"/>
        <v/>
      </c>
      <c r="CJ113" s="146" t="str">
        <f t="shared" si="45"/>
        <v/>
      </c>
      <c r="CK113" s="146" t="str">
        <f t="shared" si="45"/>
        <v/>
      </c>
      <c r="CL113" s="146" t="str">
        <f t="shared" si="45"/>
        <v/>
      </c>
      <c r="CM113" s="146" t="str">
        <f t="shared" si="45"/>
        <v/>
      </c>
      <c r="CN113" s="146" t="str">
        <f t="shared" si="45"/>
        <v/>
      </c>
      <c r="CO113" s="146" t="str">
        <f t="shared" si="45"/>
        <v/>
      </c>
      <c r="CP113" s="146" t="str">
        <f t="shared" si="45"/>
        <v/>
      </c>
      <c r="CQ113" s="146" t="str">
        <f t="shared" si="45"/>
        <v/>
      </c>
      <c r="CR113" s="146" t="str">
        <f t="shared" si="45"/>
        <v/>
      </c>
      <c r="CS113" s="146" t="str">
        <f t="shared" si="45"/>
        <v/>
      </c>
      <c r="CT113" s="146" t="str">
        <f t="shared" si="45"/>
        <v/>
      </c>
      <c r="CU113" s="146" t="str">
        <f t="shared" si="45"/>
        <v/>
      </c>
      <c r="CV113" s="146" t="str">
        <f t="shared" si="45"/>
        <v/>
      </c>
      <c r="CW113" s="146" t="str">
        <f t="shared" si="45"/>
        <v/>
      </c>
      <c r="CX113" s="146" t="str">
        <f t="shared" si="45"/>
        <v/>
      </c>
      <c r="CY113" s="146" t="str">
        <f t="shared" si="45"/>
        <v/>
      </c>
      <c r="CZ113" s="146" t="str">
        <f t="shared" si="45"/>
        <v/>
      </c>
      <c r="DA113" s="146" t="str">
        <f t="shared" si="45"/>
        <v/>
      </c>
      <c r="DB113" s="146" t="str">
        <f t="shared" si="45"/>
        <v/>
      </c>
      <c r="DC113" s="146" t="str">
        <f t="shared" si="45"/>
        <v/>
      </c>
      <c r="DD113" s="146" t="str">
        <f t="shared" si="45"/>
        <v/>
      </c>
      <c r="DE113" s="146" t="str">
        <f t="shared" si="45"/>
        <v/>
      </c>
      <c r="DF113" s="146" t="str">
        <f t="shared" si="45"/>
        <v/>
      </c>
      <c r="DG113" s="146" t="str">
        <f t="shared" si="45"/>
        <v/>
      </c>
      <c r="DH113" s="146" t="str">
        <f t="shared" si="45"/>
        <v/>
      </c>
      <c r="DI113" s="146" t="str">
        <f t="shared" si="45"/>
        <v/>
      </c>
      <c r="DJ113" s="146" t="str">
        <f t="shared" si="45"/>
        <v/>
      </c>
      <c r="DK113" s="146" t="str">
        <f t="shared" si="45"/>
        <v/>
      </c>
      <c r="DL113" s="146" t="str">
        <f t="shared" si="45"/>
        <v/>
      </c>
      <c r="DM113" s="146" t="str">
        <f t="shared" si="45"/>
        <v/>
      </c>
      <c r="DN113" s="146" t="str">
        <f t="shared" si="45"/>
        <v/>
      </c>
      <c r="DO113" s="146" t="str">
        <f t="shared" si="45"/>
        <v/>
      </c>
      <c r="DP113" s="146" t="str">
        <f t="shared" si="45"/>
        <v/>
      </c>
      <c r="DQ113" s="146" t="str">
        <f t="shared" si="45"/>
        <v/>
      </c>
      <c r="DR113" s="146" t="str">
        <f t="shared" si="45"/>
        <v/>
      </c>
      <c r="DS113" s="146" t="str">
        <f t="shared" si="45"/>
        <v/>
      </c>
      <c r="DT113" s="146" t="str">
        <f t="shared" si="45"/>
        <v/>
      </c>
      <c r="DU113" s="146" t="str">
        <f t="shared" si="45"/>
        <v/>
      </c>
      <c r="DV113" s="146" t="str">
        <f t="shared" si="45"/>
        <v/>
      </c>
      <c r="DW113" s="146" t="str">
        <f t="shared" si="45"/>
        <v/>
      </c>
      <c r="DX113" s="146" t="str">
        <f t="shared" si="45"/>
        <v/>
      </c>
      <c r="DY113" s="146" t="str">
        <f t="shared" si="45"/>
        <v/>
      </c>
      <c r="DZ113" s="146" t="str">
        <f t="shared" si="45"/>
        <v/>
      </c>
      <c r="EA113" s="146" t="str">
        <f t="shared" si="45"/>
        <v/>
      </c>
      <c r="EB113" s="146" t="str">
        <f t="shared" si="45"/>
        <v/>
      </c>
      <c r="EC113" s="146" t="str">
        <f t="shared" ref="EC113:GN113" si="46">IF(SUM(EC$56:EC$60,EC$62:EC$67,EC$70:EC$73)=0,"",IF(SUM(EC114:EC121)=0,"",IF(EB113="",$D113,EB113)))</f>
        <v/>
      </c>
      <c r="ED113" s="146" t="str">
        <f t="shared" si="46"/>
        <v/>
      </c>
      <c r="EE113" s="146" t="str">
        <f t="shared" si="46"/>
        <v/>
      </c>
      <c r="EF113" s="146" t="str">
        <f t="shared" si="46"/>
        <v/>
      </c>
      <c r="EG113" s="146" t="str">
        <f t="shared" si="46"/>
        <v/>
      </c>
      <c r="EH113" s="146" t="str">
        <f t="shared" si="46"/>
        <v/>
      </c>
      <c r="EI113" s="146" t="str">
        <f t="shared" si="46"/>
        <v/>
      </c>
      <c r="EJ113" s="146" t="str">
        <f t="shared" si="46"/>
        <v/>
      </c>
      <c r="EK113" s="146" t="str">
        <f t="shared" si="46"/>
        <v/>
      </c>
      <c r="EL113" s="146" t="str">
        <f t="shared" si="46"/>
        <v/>
      </c>
      <c r="EM113" s="146" t="str">
        <f t="shared" si="46"/>
        <v/>
      </c>
      <c r="EN113" s="146" t="str">
        <f t="shared" si="46"/>
        <v/>
      </c>
      <c r="EO113" s="146" t="str">
        <f t="shared" si="46"/>
        <v/>
      </c>
      <c r="EP113" s="146" t="str">
        <f t="shared" si="46"/>
        <v/>
      </c>
      <c r="EQ113" s="146" t="str">
        <f t="shared" si="46"/>
        <v/>
      </c>
      <c r="ER113" s="146" t="str">
        <f t="shared" si="46"/>
        <v/>
      </c>
      <c r="ES113" s="146" t="str">
        <f t="shared" si="46"/>
        <v/>
      </c>
      <c r="ET113" s="146" t="str">
        <f t="shared" si="46"/>
        <v/>
      </c>
      <c r="EU113" s="146" t="str">
        <f t="shared" si="46"/>
        <v/>
      </c>
      <c r="EV113" s="146" t="str">
        <f t="shared" si="46"/>
        <v/>
      </c>
      <c r="EW113" s="146" t="str">
        <f t="shared" si="46"/>
        <v/>
      </c>
      <c r="EX113" s="146" t="str">
        <f t="shared" si="46"/>
        <v/>
      </c>
      <c r="EY113" s="146" t="str">
        <f t="shared" si="46"/>
        <v/>
      </c>
      <c r="EZ113" s="146" t="str">
        <f t="shared" si="46"/>
        <v/>
      </c>
      <c r="FA113" s="146" t="str">
        <f t="shared" si="46"/>
        <v/>
      </c>
      <c r="FB113" s="146" t="str">
        <f t="shared" si="46"/>
        <v/>
      </c>
      <c r="FC113" s="146" t="str">
        <f t="shared" si="46"/>
        <v/>
      </c>
      <c r="FD113" s="146" t="str">
        <f t="shared" si="46"/>
        <v/>
      </c>
      <c r="FE113" s="146" t="str">
        <f t="shared" si="46"/>
        <v/>
      </c>
      <c r="FF113" s="146" t="str">
        <f t="shared" si="46"/>
        <v/>
      </c>
      <c r="FG113" s="146" t="str">
        <f t="shared" si="46"/>
        <v/>
      </c>
      <c r="FH113" s="146" t="str">
        <f t="shared" si="46"/>
        <v/>
      </c>
      <c r="FI113" s="146" t="str">
        <f t="shared" si="46"/>
        <v/>
      </c>
      <c r="FJ113" s="146" t="str">
        <f t="shared" si="46"/>
        <v/>
      </c>
      <c r="FK113" s="146" t="str">
        <f t="shared" si="46"/>
        <v/>
      </c>
      <c r="FL113" s="146" t="str">
        <f t="shared" si="46"/>
        <v/>
      </c>
      <c r="FM113" s="146" t="str">
        <f t="shared" si="46"/>
        <v/>
      </c>
      <c r="FN113" s="146" t="str">
        <f t="shared" si="46"/>
        <v/>
      </c>
      <c r="FO113" s="146" t="str">
        <f t="shared" si="46"/>
        <v/>
      </c>
      <c r="FP113" s="146" t="str">
        <f t="shared" si="46"/>
        <v/>
      </c>
      <c r="FQ113" s="146" t="str">
        <f t="shared" si="46"/>
        <v/>
      </c>
      <c r="FR113" s="146" t="str">
        <f t="shared" si="46"/>
        <v/>
      </c>
      <c r="FS113" s="146" t="str">
        <f t="shared" si="46"/>
        <v/>
      </c>
      <c r="FT113" s="146" t="str">
        <f t="shared" si="46"/>
        <v/>
      </c>
      <c r="FU113" s="146" t="str">
        <f t="shared" si="46"/>
        <v/>
      </c>
      <c r="FV113" s="146" t="str">
        <f t="shared" si="46"/>
        <v/>
      </c>
      <c r="FW113" s="146" t="str">
        <f t="shared" si="46"/>
        <v/>
      </c>
      <c r="FX113" s="146" t="str">
        <f t="shared" si="46"/>
        <v/>
      </c>
      <c r="FY113" s="146" t="str">
        <f t="shared" si="46"/>
        <v/>
      </c>
      <c r="FZ113" s="146" t="str">
        <f t="shared" si="46"/>
        <v/>
      </c>
      <c r="GA113" s="146" t="str">
        <f t="shared" si="46"/>
        <v/>
      </c>
      <c r="GB113" s="146" t="str">
        <f t="shared" si="46"/>
        <v/>
      </c>
      <c r="GC113" s="146" t="str">
        <f t="shared" si="46"/>
        <v/>
      </c>
      <c r="GD113" s="146" t="str">
        <f t="shared" si="46"/>
        <v/>
      </c>
      <c r="GE113" s="146" t="str">
        <f t="shared" si="46"/>
        <v/>
      </c>
      <c r="GF113" s="146" t="str">
        <f t="shared" si="46"/>
        <v/>
      </c>
      <c r="GG113" s="146" t="str">
        <f t="shared" si="46"/>
        <v/>
      </c>
      <c r="GH113" s="146" t="str">
        <f t="shared" si="46"/>
        <v/>
      </c>
      <c r="GI113" s="146" t="str">
        <f t="shared" si="46"/>
        <v/>
      </c>
      <c r="GJ113" s="146" t="str">
        <f t="shared" si="46"/>
        <v/>
      </c>
      <c r="GK113" s="146" t="str">
        <f t="shared" si="46"/>
        <v/>
      </c>
      <c r="GL113" s="146" t="str">
        <f t="shared" si="46"/>
        <v/>
      </c>
      <c r="GM113" s="146" t="str">
        <f t="shared" si="46"/>
        <v/>
      </c>
      <c r="GN113" s="146" t="str">
        <f t="shared" si="46"/>
        <v/>
      </c>
      <c r="GO113" s="146" t="str">
        <f t="shared" ref="GO113:IU113" si="47">IF(SUM(GO$56:GO$60,GO$62:GO$67,GO$70:GO$73)=0,"",IF(SUM(GO114:GO121)=0,"",IF(GN113="",$D113,GN113)))</f>
        <v/>
      </c>
      <c r="GP113" s="146" t="str">
        <f t="shared" si="47"/>
        <v/>
      </c>
      <c r="GQ113" s="146" t="str">
        <f t="shared" si="47"/>
        <v/>
      </c>
      <c r="GR113" s="146" t="str">
        <f t="shared" si="47"/>
        <v/>
      </c>
      <c r="GS113" s="146" t="str">
        <f t="shared" si="47"/>
        <v/>
      </c>
      <c r="GT113" s="146" t="str">
        <f t="shared" si="47"/>
        <v/>
      </c>
      <c r="GU113" s="146" t="str">
        <f t="shared" si="47"/>
        <v/>
      </c>
      <c r="GV113" s="146" t="str">
        <f t="shared" si="47"/>
        <v/>
      </c>
      <c r="GW113" s="146" t="str">
        <f t="shared" si="47"/>
        <v/>
      </c>
      <c r="GX113" s="146" t="str">
        <f t="shared" si="47"/>
        <v/>
      </c>
      <c r="GY113" s="146" t="str">
        <f t="shared" si="47"/>
        <v/>
      </c>
      <c r="GZ113" s="146" t="str">
        <f t="shared" si="47"/>
        <v/>
      </c>
      <c r="HA113" s="146" t="str">
        <f t="shared" si="47"/>
        <v/>
      </c>
      <c r="HB113" s="146" t="str">
        <f t="shared" si="47"/>
        <v/>
      </c>
      <c r="HC113" s="146" t="str">
        <f t="shared" si="47"/>
        <v/>
      </c>
      <c r="HD113" s="146" t="str">
        <f t="shared" si="47"/>
        <v/>
      </c>
      <c r="HE113" s="146" t="str">
        <f t="shared" si="47"/>
        <v/>
      </c>
      <c r="HF113" s="146" t="str">
        <f t="shared" si="47"/>
        <v/>
      </c>
      <c r="HG113" s="146" t="str">
        <f t="shared" si="47"/>
        <v/>
      </c>
      <c r="HH113" s="146" t="str">
        <f t="shared" si="47"/>
        <v/>
      </c>
      <c r="HI113" s="146" t="str">
        <f t="shared" si="47"/>
        <v/>
      </c>
      <c r="HJ113" s="146" t="str">
        <f t="shared" si="47"/>
        <v/>
      </c>
      <c r="HK113" s="146" t="str">
        <f t="shared" si="47"/>
        <v/>
      </c>
      <c r="HL113" s="146" t="str">
        <f t="shared" si="47"/>
        <v/>
      </c>
      <c r="HM113" s="146" t="str">
        <f t="shared" si="47"/>
        <v/>
      </c>
      <c r="HN113" s="146" t="str">
        <f t="shared" si="47"/>
        <v/>
      </c>
      <c r="HO113" s="146" t="str">
        <f t="shared" si="47"/>
        <v/>
      </c>
      <c r="HP113" s="146" t="str">
        <f t="shared" si="47"/>
        <v/>
      </c>
      <c r="HQ113" s="146" t="str">
        <f t="shared" si="47"/>
        <v/>
      </c>
      <c r="HR113" s="146" t="str">
        <f t="shared" si="47"/>
        <v/>
      </c>
      <c r="HS113" s="146" t="str">
        <f t="shared" si="47"/>
        <v/>
      </c>
      <c r="HT113" s="146" t="str">
        <f t="shared" si="47"/>
        <v/>
      </c>
      <c r="HU113" s="146" t="str">
        <f t="shared" si="47"/>
        <v/>
      </c>
      <c r="HV113" s="146" t="str">
        <f t="shared" si="47"/>
        <v/>
      </c>
      <c r="HW113" s="146" t="str">
        <f t="shared" si="47"/>
        <v/>
      </c>
      <c r="HX113" s="146" t="str">
        <f t="shared" si="47"/>
        <v/>
      </c>
      <c r="HY113" s="146" t="str">
        <f t="shared" si="47"/>
        <v/>
      </c>
      <c r="HZ113" s="146" t="str">
        <f t="shared" si="47"/>
        <v/>
      </c>
      <c r="IA113" s="146" t="str">
        <f t="shared" si="47"/>
        <v/>
      </c>
      <c r="IB113" s="146" t="str">
        <f t="shared" si="47"/>
        <v/>
      </c>
      <c r="IC113" s="146" t="str">
        <f t="shared" si="47"/>
        <v/>
      </c>
      <c r="ID113" s="146" t="str">
        <f t="shared" si="47"/>
        <v/>
      </c>
      <c r="IE113" s="146" t="str">
        <f t="shared" si="47"/>
        <v/>
      </c>
      <c r="IF113" s="146" t="str">
        <f t="shared" si="47"/>
        <v/>
      </c>
      <c r="IG113" s="146" t="str">
        <f t="shared" si="47"/>
        <v/>
      </c>
      <c r="IH113" s="146" t="str">
        <f t="shared" si="47"/>
        <v/>
      </c>
      <c r="II113" s="146" t="str">
        <f t="shared" si="47"/>
        <v/>
      </c>
      <c r="IJ113" s="146" t="str">
        <f t="shared" si="47"/>
        <v/>
      </c>
      <c r="IK113" s="146" t="str">
        <f t="shared" si="47"/>
        <v/>
      </c>
      <c r="IL113" s="146" t="str">
        <f t="shared" si="47"/>
        <v/>
      </c>
      <c r="IM113" s="146" t="str">
        <f t="shared" si="47"/>
        <v/>
      </c>
      <c r="IN113" s="146" t="str">
        <f t="shared" si="47"/>
        <v/>
      </c>
      <c r="IO113" s="146" t="str">
        <f t="shared" si="47"/>
        <v/>
      </c>
      <c r="IP113" s="146" t="str">
        <f t="shared" si="47"/>
        <v/>
      </c>
      <c r="IQ113" s="146" t="str">
        <f t="shared" si="47"/>
        <v/>
      </c>
      <c r="IR113" s="146" t="str">
        <f t="shared" si="47"/>
        <v/>
      </c>
      <c r="IS113" s="146" t="str">
        <f t="shared" si="47"/>
        <v/>
      </c>
      <c r="IT113" s="146" t="str">
        <f t="shared" si="47"/>
        <v/>
      </c>
      <c r="IU113" s="146" t="str">
        <f t="shared" si="47"/>
        <v/>
      </c>
      <c r="IV113" s="147"/>
    </row>
    <row r="114" spans="1:256" s="53" customFormat="1" ht="15" customHeight="1" x14ac:dyDescent="0.25">
      <c r="A114" s="121"/>
      <c r="B114" s="106"/>
      <c r="C114" s="148" t="s">
        <v>221</v>
      </c>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c r="CN114" s="95"/>
      <c r="CO114" s="95"/>
      <c r="CP114" s="95"/>
      <c r="CQ114" s="95"/>
      <c r="CR114" s="95"/>
      <c r="CS114" s="95"/>
      <c r="CT114" s="95"/>
      <c r="CU114" s="95"/>
      <c r="CV114" s="95"/>
      <c r="CW114" s="95"/>
      <c r="CX114" s="95"/>
      <c r="CY114" s="95"/>
      <c r="CZ114" s="95"/>
      <c r="DA114" s="95"/>
      <c r="DB114" s="95"/>
      <c r="DC114" s="95"/>
      <c r="DD114" s="95"/>
      <c r="DE114" s="95"/>
      <c r="DF114" s="95"/>
      <c r="DG114" s="95"/>
      <c r="DH114" s="95"/>
      <c r="DI114" s="95"/>
      <c r="DJ114" s="95"/>
      <c r="DK114" s="95"/>
      <c r="DL114" s="95"/>
      <c r="DM114" s="95"/>
      <c r="DN114" s="95"/>
      <c r="DO114" s="95"/>
      <c r="DP114" s="95"/>
      <c r="DQ114" s="95"/>
      <c r="DR114" s="95"/>
      <c r="DS114" s="95"/>
      <c r="DT114" s="95"/>
      <c r="DU114" s="95"/>
      <c r="DV114" s="95"/>
      <c r="DW114" s="95"/>
      <c r="DX114" s="95"/>
      <c r="DY114" s="95"/>
      <c r="DZ114" s="95"/>
      <c r="EA114" s="95"/>
      <c r="EB114" s="95"/>
      <c r="EC114" s="95"/>
      <c r="ED114" s="95"/>
      <c r="EE114" s="95"/>
      <c r="EF114" s="95"/>
      <c r="EG114" s="95"/>
      <c r="EH114" s="95"/>
      <c r="EI114" s="95"/>
      <c r="EJ114" s="95"/>
      <c r="EK114" s="95"/>
      <c r="EL114" s="95"/>
      <c r="EM114" s="95"/>
      <c r="EN114" s="95"/>
      <c r="EO114" s="95"/>
      <c r="EP114" s="95"/>
      <c r="EQ114" s="95"/>
      <c r="ER114" s="95"/>
      <c r="ES114" s="95"/>
      <c r="ET114" s="95"/>
      <c r="EU114" s="95"/>
      <c r="EV114" s="95"/>
      <c r="EW114" s="95"/>
      <c r="EX114" s="95"/>
      <c r="EY114" s="95"/>
      <c r="EZ114" s="95"/>
      <c r="FA114" s="95"/>
      <c r="FB114" s="95"/>
      <c r="FC114" s="95"/>
      <c r="FD114" s="95"/>
      <c r="FE114" s="95"/>
      <c r="FF114" s="95"/>
      <c r="FG114" s="95"/>
      <c r="FH114" s="95"/>
      <c r="FI114" s="95"/>
      <c r="FJ114" s="95"/>
      <c r="FK114" s="95"/>
      <c r="FL114" s="95"/>
      <c r="FM114" s="95"/>
      <c r="FN114" s="95"/>
      <c r="FO114" s="95"/>
      <c r="FP114" s="95"/>
      <c r="FQ114" s="95"/>
      <c r="FR114" s="95"/>
      <c r="FS114" s="95"/>
      <c r="FT114" s="95"/>
      <c r="FU114" s="95"/>
      <c r="FV114" s="95"/>
      <c r="FW114" s="95"/>
      <c r="FX114" s="95"/>
      <c r="FY114" s="95"/>
      <c r="FZ114" s="95"/>
      <c r="GA114" s="95"/>
      <c r="GB114" s="95"/>
      <c r="GC114" s="95"/>
      <c r="GD114" s="95"/>
      <c r="GE114" s="95"/>
      <c r="GF114" s="95"/>
      <c r="GG114" s="95"/>
      <c r="GH114" s="95"/>
      <c r="GI114" s="95"/>
      <c r="GJ114" s="95"/>
      <c r="GK114" s="95"/>
      <c r="GL114" s="95"/>
      <c r="GM114" s="95"/>
      <c r="GN114" s="95"/>
      <c r="GO114" s="95"/>
      <c r="GP114" s="95"/>
      <c r="GQ114" s="95"/>
      <c r="GR114" s="95"/>
      <c r="GS114" s="95"/>
      <c r="GT114" s="95"/>
      <c r="GU114" s="95"/>
      <c r="GV114" s="95"/>
      <c r="GW114" s="95"/>
      <c r="GX114" s="95"/>
      <c r="GY114" s="95"/>
      <c r="GZ114" s="95"/>
      <c r="HA114" s="95"/>
      <c r="HB114" s="95"/>
      <c r="HC114" s="95"/>
      <c r="HD114" s="95"/>
      <c r="HE114" s="95"/>
      <c r="HF114" s="95"/>
      <c r="HG114" s="95"/>
      <c r="HH114" s="95"/>
      <c r="HI114" s="95"/>
      <c r="HJ114" s="95"/>
      <c r="HK114" s="95"/>
      <c r="HL114" s="95"/>
      <c r="HM114" s="95"/>
      <c r="HN114" s="95"/>
      <c r="HO114" s="95"/>
      <c r="HP114" s="95"/>
      <c r="HQ114" s="95"/>
      <c r="HR114" s="95"/>
      <c r="HS114" s="95"/>
      <c r="HT114" s="95"/>
      <c r="HU114" s="95"/>
      <c r="HV114" s="95"/>
      <c r="HW114" s="95"/>
      <c r="HX114" s="95"/>
      <c r="HY114" s="95"/>
      <c r="HZ114" s="95"/>
      <c r="IA114" s="95"/>
      <c r="IB114" s="95"/>
      <c r="IC114" s="95"/>
      <c r="ID114" s="95"/>
      <c r="IE114" s="95"/>
      <c r="IF114" s="95"/>
      <c r="IG114" s="95"/>
      <c r="IH114" s="95"/>
      <c r="II114" s="95"/>
      <c r="IJ114" s="95"/>
      <c r="IK114" s="95"/>
      <c r="IL114" s="95"/>
      <c r="IM114" s="95"/>
      <c r="IN114" s="95"/>
      <c r="IO114" s="95"/>
      <c r="IP114" s="95"/>
      <c r="IQ114" s="95"/>
      <c r="IR114" s="95"/>
      <c r="IS114" s="95"/>
      <c r="IT114" s="95"/>
      <c r="IU114" s="95"/>
    </row>
    <row r="115" spans="1:256" s="53" customFormat="1" ht="15" customHeight="1" x14ac:dyDescent="0.25">
      <c r="A115" s="121"/>
      <c r="B115" s="106"/>
      <c r="C115" s="149" t="s">
        <v>222</v>
      </c>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c r="CN115" s="95"/>
      <c r="CO115" s="95"/>
      <c r="CP115" s="95"/>
      <c r="CQ115" s="95"/>
      <c r="CR115" s="95"/>
      <c r="CS115" s="95"/>
      <c r="CT115" s="95"/>
      <c r="CU115" s="95"/>
      <c r="CV115" s="95"/>
      <c r="CW115" s="95"/>
      <c r="CX115" s="95"/>
      <c r="CY115" s="95"/>
      <c r="CZ115" s="95"/>
      <c r="DA115" s="95"/>
      <c r="DB115" s="95"/>
      <c r="DC115" s="95"/>
      <c r="DD115" s="95"/>
      <c r="DE115" s="95"/>
      <c r="DF115" s="95"/>
      <c r="DG115" s="95"/>
      <c r="DH115" s="95"/>
      <c r="DI115" s="95"/>
      <c r="DJ115" s="95"/>
      <c r="DK115" s="95"/>
      <c r="DL115" s="95"/>
      <c r="DM115" s="95"/>
      <c r="DN115" s="95"/>
      <c r="DO115" s="95"/>
      <c r="DP115" s="95"/>
      <c r="DQ115" s="95"/>
      <c r="DR115" s="95"/>
      <c r="DS115" s="95"/>
      <c r="DT115" s="95"/>
      <c r="DU115" s="95"/>
      <c r="DV115" s="95"/>
      <c r="DW115" s="95"/>
      <c r="DX115" s="95"/>
      <c r="DY115" s="95"/>
      <c r="DZ115" s="95"/>
      <c r="EA115" s="95"/>
      <c r="EB115" s="95"/>
      <c r="EC115" s="95"/>
      <c r="ED115" s="95"/>
      <c r="EE115" s="95"/>
      <c r="EF115" s="95"/>
      <c r="EG115" s="95"/>
      <c r="EH115" s="95"/>
      <c r="EI115" s="95"/>
      <c r="EJ115" s="95"/>
      <c r="EK115" s="95"/>
      <c r="EL115" s="95"/>
      <c r="EM115" s="95"/>
      <c r="EN115" s="95"/>
      <c r="EO115" s="95"/>
      <c r="EP115" s="95"/>
      <c r="EQ115" s="95"/>
      <c r="ER115" s="95"/>
      <c r="ES115" s="95"/>
      <c r="ET115" s="95"/>
      <c r="EU115" s="95"/>
      <c r="EV115" s="95"/>
      <c r="EW115" s="95"/>
      <c r="EX115" s="95"/>
      <c r="EY115" s="95"/>
      <c r="EZ115" s="95"/>
      <c r="FA115" s="95"/>
      <c r="FB115" s="95"/>
      <c r="FC115" s="95"/>
      <c r="FD115" s="95"/>
      <c r="FE115" s="95"/>
      <c r="FF115" s="95"/>
      <c r="FG115" s="95"/>
      <c r="FH115" s="95"/>
      <c r="FI115" s="95"/>
      <c r="FJ115" s="95"/>
      <c r="FK115" s="95"/>
      <c r="FL115" s="95"/>
      <c r="FM115" s="95"/>
      <c r="FN115" s="95"/>
      <c r="FO115" s="95"/>
      <c r="FP115" s="95"/>
      <c r="FQ115" s="95"/>
      <c r="FR115" s="95"/>
      <c r="FS115" s="95"/>
      <c r="FT115" s="95"/>
      <c r="FU115" s="95"/>
      <c r="FV115" s="95"/>
      <c r="FW115" s="95"/>
      <c r="FX115" s="95"/>
      <c r="FY115" s="95"/>
      <c r="FZ115" s="95"/>
      <c r="GA115" s="95"/>
      <c r="GB115" s="95"/>
      <c r="GC115" s="95"/>
      <c r="GD115" s="95"/>
      <c r="GE115" s="95"/>
      <c r="GF115" s="95"/>
      <c r="GG115" s="95"/>
      <c r="GH115" s="95"/>
      <c r="GI115" s="95"/>
      <c r="GJ115" s="95"/>
      <c r="GK115" s="95"/>
      <c r="GL115" s="95"/>
      <c r="GM115" s="95"/>
      <c r="GN115" s="95"/>
      <c r="GO115" s="95"/>
      <c r="GP115" s="95"/>
      <c r="GQ115" s="95"/>
      <c r="GR115" s="95"/>
      <c r="GS115" s="95"/>
      <c r="GT115" s="95"/>
      <c r="GU115" s="95"/>
      <c r="GV115" s="95"/>
      <c r="GW115" s="95"/>
      <c r="GX115" s="95"/>
      <c r="GY115" s="95"/>
      <c r="GZ115" s="95"/>
      <c r="HA115" s="95"/>
      <c r="HB115" s="95"/>
      <c r="HC115" s="95"/>
      <c r="HD115" s="95"/>
      <c r="HE115" s="95"/>
      <c r="HF115" s="95"/>
      <c r="HG115" s="95"/>
      <c r="HH115" s="95"/>
      <c r="HI115" s="95"/>
      <c r="HJ115" s="95"/>
      <c r="HK115" s="95"/>
      <c r="HL115" s="95"/>
      <c r="HM115" s="95"/>
      <c r="HN115" s="95"/>
      <c r="HO115" s="95"/>
      <c r="HP115" s="95"/>
      <c r="HQ115" s="95"/>
      <c r="HR115" s="95"/>
      <c r="HS115" s="95"/>
      <c r="HT115" s="95"/>
      <c r="HU115" s="95"/>
      <c r="HV115" s="95"/>
      <c r="HW115" s="95"/>
      <c r="HX115" s="95"/>
      <c r="HY115" s="95"/>
      <c r="HZ115" s="95"/>
      <c r="IA115" s="95"/>
      <c r="IB115" s="95"/>
      <c r="IC115" s="95"/>
      <c r="ID115" s="95"/>
      <c r="IE115" s="95"/>
      <c r="IF115" s="95"/>
      <c r="IG115" s="95"/>
      <c r="IH115" s="95"/>
      <c r="II115" s="95"/>
      <c r="IJ115" s="95"/>
      <c r="IK115" s="95"/>
      <c r="IL115" s="95"/>
      <c r="IM115" s="95"/>
      <c r="IN115" s="95"/>
      <c r="IO115" s="95"/>
      <c r="IP115" s="95"/>
      <c r="IQ115" s="95"/>
      <c r="IR115" s="95"/>
      <c r="IS115" s="95"/>
      <c r="IT115" s="95"/>
      <c r="IU115" s="95"/>
    </row>
    <row r="116" spans="1:256" s="53" customFormat="1" ht="15" customHeight="1" x14ac:dyDescent="0.25">
      <c r="A116" s="121"/>
      <c r="B116" s="106"/>
      <c r="C116" s="150" t="s">
        <v>223</v>
      </c>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c r="CN116" s="95"/>
      <c r="CO116" s="95"/>
      <c r="CP116" s="95"/>
      <c r="CQ116" s="95"/>
      <c r="CR116" s="95"/>
      <c r="CS116" s="95"/>
      <c r="CT116" s="95"/>
      <c r="CU116" s="95"/>
      <c r="CV116" s="95"/>
      <c r="CW116" s="95"/>
      <c r="CX116" s="95"/>
      <c r="CY116" s="95"/>
      <c r="CZ116" s="95"/>
      <c r="DA116" s="95"/>
      <c r="DB116" s="95"/>
      <c r="DC116" s="95"/>
      <c r="DD116" s="95"/>
      <c r="DE116" s="95"/>
      <c r="DF116" s="95"/>
      <c r="DG116" s="95"/>
      <c r="DH116" s="95"/>
      <c r="DI116" s="95"/>
      <c r="DJ116" s="95"/>
      <c r="DK116" s="95"/>
      <c r="DL116" s="95"/>
      <c r="DM116" s="95"/>
      <c r="DN116" s="95"/>
      <c r="DO116" s="95"/>
      <c r="DP116" s="95"/>
      <c r="DQ116" s="95"/>
      <c r="DR116" s="95"/>
      <c r="DS116" s="95"/>
      <c r="DT116" s="95"/>
      <c r="DU116" s="95"/>
      <c r="DV116" s="95"/>
      <c r="DW116" s="95"/>
      <c r="DX116" s="95"/>
      <c r="DY116" s="95"/>
      <c r="DZ116" s="95"/>
      <c r="EA116" s="95"/>
      <c r="EB116" s="95"/>
      <c r="EC116" s="95"/>
      <c r="ED116" s="95"/>
      <c r="EE116" s="95"/>
      <c r="EF116" s="95"/>
      <c r="EG116" s="95"/>
      <c r="EH116" s="95"/>
      <c r="EI116" s="95"/>
      <c r="EJ116" s="95"/>
      <c r="EK116" s="95"/>
      <c r="EL116" s="95"/>
      <c r="EM116" s="95"/>
      <c r="EN116" s="95"/>
      <c r="EO116" s="95"/>
      <c r="EP116" s="95"/>
      <c r="EQ116" s="95"/>
      <c r="ER116" s="95"/>
      <c r="ES116" s="95"/>
      <c r="ET116" s="95"/>
      <c r="EU116" s="95"/>
      <c r="EV116" s="95"/>
      <c r="EW116" s="95"/>
      <c r="EX116" s="95"/>
      <c r="EY116" s="95"/>
      <c r="EZ116" s="95"/>
      <c r="FA116" s="95"/>
      <c r="FB116" s="95"/>
      <c r="FC116" s="95"/>
      <c r="FD116" s="95"/>
      <c r="FE116" s="95"/>
      <c r="FF116" s="95"/>
      <c r="FG116" s="95"/>
      <c r="FH116" s="95"/>
      <c r="FI116" s="95"/>
      <c r="FJ116" s="95"/>
      <c r="FK116" s="95"/>
      <c r="FL116" s="95"/>
      <c r="FM116" s="95"/>
      <c r="FN116" s="95"/>
      <c r="FO116" s="95"/>
      <c r="FP116" s="95"/>
      <c r="FQ116" s="95"/>
      <c r="FR116" s="95"/>
      <c r="FS116" s="95"/>
      <c r="FT116" s="95"/>
      <c r="FU116" s="95"/>
      <c r="FV116" s="95"/>
      <c r="FW116" s="95"/>
      <c r="FX116" s="95"/>
      <c r="FY116" s="95"/>
      <c r="FZ116" s="95"/>
      <c r="GA116" s="95"/>
      <c r="GB116" s="95"/>
      <c r="GC116" s="95"/>
      <c r="GD116" s="95"/>
      <c r="GE116" s="95"/>
      <c r="GF116" s="95"/>
      <c r="GG116" s="95"/>
      <c r="GH116" s="95"/>
      <c r="GI116" s="95"/>
      <c r="GJ116" s="95"/>
      <c r="GK116" s="95"/>
      <c r="GL116" s="95"/>
      <c r="GM116" s="95"/>
      <c r="GN116" s="95"/>
      <c r="GO116" s="95"/>
      <c r="GP116" s="95"/>
      <c r="GQ116" s="95"/>
      <c r="GR116" s="95"/>
      <c r="GS116" s="95"/>
      <c r="GT116" s="95"/>
      <c r="GU116" s="95"/>
      <c r="GV116" s="95"/>
      <c r="GW116" s="95"/>
      <c r="GX116" s="95"/>
      <c r="GY116" s="95"/>
      <c r="GZ116" s="95"/>
      <c r="HA116" s="95"/>
      <c r="HB116" s="95"/>
      <c r="HC116" s="95"/>
      <c r="HD116" s="95"/>
      <c r="HE116" s="95"/>
      <c r="HF116" s="95"/>
      <c r="HG116" s="95"/>
      <c r="HH116" s="95"/>
      <c r="HI116" s="95"/>
      <c r="HJ116" s="95"/>
      <c r="HK116" s="95"/>
      <c r="HL116" s="95"/>
      <c r="HM116" s="95"/>
      <c r="HN116" s="95"/>
      <c r="HO116" s="95"/>
      <c r="HP116" s="95"/>
      <c r="HQ116" s="95"/>
      <c r="HR116" s="95"/>
      <c r="HS116" s="95"/>
      <c r="HT116" s="95"/>
      <c r="HU116" s="95"/>
      <c r="HV116" s="95"/>
      <c r="HW116" s="95"/>
      <c r="HX116" s="95"/>
      <c r="HY116" s="95"/>
      <c r="HZ116" s="95"/>
      <c r="IA116" s="95"/>
      <c r="IB116" s="95"/>
      <c r="IC116" s="95"/>
      <c r="ID116" s="95"/>
      <c r="IE116" s="95"/>
      <c r="IF116" s="95"/>
      <c r="IG116" s="95"/>
      <c r="IH116" s="95"/>
      <c r="II116" s="95"/>
      <c r="IJ116" s="95"/>
      <c r="IK116" s="95"/>
      <c r="IL116" s="95"/>
      <c r="IM116" s="95"/>
      <c r="IN116" s="95"/>
      <c r="IO116" s="95"/>
      <c r="IP116" s="95"/>
      <c r="IQ116" s="95"/>
      <c r="IR116" s="95"/>
      <c r="IS116" s="95"/>
      <c r="IT116" s="95"/>
      <c r="IU116" s="95"/>
    </row>
    <row r="117" spans="1:256" s="53" customFormat="1" ht="15" customHeight="1" x14ac:dyDescent="0.25">
      <c r="A117" s="121"/>
      <c r="B117" s="106"/>
      <c r="C117" s="148" t="s">
        <v>224</v>
      </c>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c r="CN117" s="95"/>
      <c r="CO117" s="95"/>
      <c r="CP117" s="95"/>
      <c r="CQ117" s="95"/>
      <c r="CR117" s="95"/>
      <c r="CS117" s="95"/>
      <c r="CT117" s="95"/>
      <c r="CU117" s="95"/>
      <c r="CV117" s="95"/>
      <c r="CW117" s="95"/>
      <c r="CX117" s="95"/>
      <c r="CY117" s="95"/>
      <c r="CZ117" s="95"/>
      <c r="DA117" s="95"/>
      <c r="DB117" s="95"/>
      <c r="DC117" s="95"/>
      <c r="DD117" s="95"/>
      <c r="DE117" s="95"/>
      <c r="DF117" s="95"/>
      <c r="DG117" s="95"/>
      <c r="DH117" s="95"/>
      <c r="DI117" s="95"/>
      <c r="DJ117" s="95"/>
      <c r="DK117" s="95"/>
      <c r="DL117" s="95"/>
      <c r="DM117" s="95"/>
      <c r="DN117" s="95"/>
      <c r="DO117" s="95"/>
      <c r="DP117" s="95"/>
      <c r="DQ117" s="95"/>
      <c r="DR117" s="95"/>
      <c r="DS117" s="95"/>
      <c r="DT117" s="95"/>
      <c r="DU117" s="95"/>
      <c r="DV117" s="95"/>
      <c r="DW117" s="95"/>
      <c r="DX117" s="95"/>
      <c r="DY117" s="95"/>
      <c r="DZ117" s="95"/>
      <c r="EA117" s="95"/>
      <c r="EB117" s="95"/>
      <c r="EC117" s="95"/>
      <c r="ED117" s="95"/>
      <c r="EE117" s="95"/>
      <c r="EF117" s="95"/>
      <c r="EG117" s="95"/>
      <c r="EH117" s="95"/>
      <c r="EI117" s="95"/>
      <c r="EJ117" s="95"/>
      <c r="EK117" s="95"/>
      <c r="EL117" s="95"/>
      <c r="EM117" s="95"/>
      <c r="EN117" s="95"/>
      <c r="EO117" s="95"/>
      <c r="EP117" s="95"/>
      <c r="EQ117" s="95"/>
      <c r="ER117" s="95"/>
      <c r="ES117" s="95"/>
      <c r="ET117" s="95"/>
      <c r="EU117" s="95"/>
      <c r="EV117" s="95"/>
      <c r="EW117" s="95"/>
      <c r="EX117" s="95"/>
      <c r="EY117" s="95"/>
      <c r="EZ117" s="95"/>
      <c r="FA117" s="95"/>
      <c r="FB117" s="95"/>
      <c r="FC117" s="95"/>
      <c r="FD117" s="95"/>
      <c r="FE117" s="95"/>
      <c r="FF117" s="95"/>
      <c r="FG117" s="95"/>
      <c r="FH117" s="95"/>
      <c r="FI117" s="95"/>
      <c r="FJ117" s="95"/>
      <c r="FK117" s="95"/>
      <c r="FL117" s="95"/>
      <c r="FM117" s="95"/>
      <c r="FN117" s="95"/>
      <c r="FO117" s="95"/>
      <c r="FP117" s="95"/>
      <c r="FQ117" s="95"/>
      <c r="FR117" s="95"/>
      <c r="FS117" s="95"/>
      <c r="FT117" s="95"/>
      <c r="FU117" s="95"/>
      <c r="FV117" s="95"/>
      <c r="FW117" s="95"/>
      <c r="FX117" s="95"/>
      <c r="FY117" s="95"/>
      <c r="FZ117" s="95"/>
      <c r="GA117" s="95"/>
      <c r="GB117" s="95"/>
      <c r="GC117" s="95"/>
      <c r="GD117" s="95"/>
      <c r="GE117" s="95"/>
      <c r="GF117" s="95"/>
      <c r="GG117" s="95"/>
      <c r="GH117" s="95"/>
      <c r="GI117" s="95"/>
      <c r="GJ117" s="95"/>
      <c r="GK117" s="95"/>
      <c r="GL117" s="95"/>
      <c r="GM117" s="95"/>
      <c r="GN117" s="95"/>
      <c r="GO117" s="95"/>
      <c r="GP117" s="95"/>
      <c r="GQ117" s="95"/>
      <c r="GR117" s="95"/>
      <c r="GS117" s="95"/>
      <c r="GT117" s="95"/>
      <c r="GU117" s="95"/>
      <c r="GV117" s="95"/>
      <c r="GW117" s="95"/>
      <c r="GX117" s="95"/>
      <c r="GY117" s="95"/>
      <c r="GZ117" s="95"/>
      <c r="HA117" s="95"/>
      <c r="HB117" s="95"/>
      <c r="HC117" s="95"/>
      <c r="HD117" s="95"/>
      <c r="HE117" s="95"/>
      <c r="HF117" s="95"/>
      <c r="HG117" s="95"/>
      <c r="HH117" s="95"/>
      <c r="HI117" s="95"/>
      <c r="HJ117" s="95"/>
      <c r="HK117" s="95"/>
      <c r="HL117" s="95"/>
      <c r="HM117" s="95"/>
      <c r="HN117" s="95"/>
      <c r="HO117" s="95"/>
      <c r="HP117" s="95"/>
      <c r="HQ117" s="95"/>
      <c r="HR117" s="95"/>
      <c r="HS117" s="95"/>
      <c r="HT117" s="95"/>
      <c r="HU117" s="95"/>
      <c r="HV117" s="95"/>
      <c r="HW117" s="95"/>
      <c r="HX117" s="95"/>
      <c r="HY117" s="95"/>
      <c r="HZ117" s="95"/>
      <c r="IA117" s="95"/>
      <c r="IB117" s="95"/>
      <c r="IC117" s="95"/>
      <c r="ID117" s="95"/>
      <c r="IE117" s="95"/>
      <c r="IF117" s="95"/>
      <c r="IG117" s="95"/>
      <c r="IH117" s="95"/>
      <c r="II117" s="95"/>
      <c r="IJ117" s="95"/>
      <c r="IK117" s="95"/>
      <c r="IL117" s="95"/>
      <c r="IM117" s="95"/>
      <c r="IN117" s="95"/>
      <c r="IO117" s="95"/>
      <c r="IP117" s="95"/>
      <c r="IQ117" s="95"/>
      <c r="IR117" s="95"/>
      <c r="IS117" s="95"/>
      <c r="IT117" s="95"/>
      <c r="IU117" s="95"/>
    </row>
    <row r="118" spans="1:256" s="53" customFormat="1" ht="15" customHeight="1" x14ac:dyDescent="0.25">
      <c r="A118" s="121"/>
      <c r="B118" s="106"/>
      <c r="C118" s="150" t="s">
        <v>225</v>
      </c>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c r="CN118" s="95"/>
      <c r="CO118" s="95"/>
      <c r="CP118" s="95"/>
      <c r="CQ118" s="95"/>
      <c r="CR118" s="95"/>
      <c r="CS118" s="95"/>
      <c r="CT118" s="95"/>
      <c r="CU118" s="95"/>
      <c r="CV118" s="95"/>
      <c r="CW118" s="95"/>
      <c r="CX118" s="95"/>
      <c r="CY118" s="95"/>
      <c r="CZ118" s="95"/>
      <c r="DA118" s="95"/>
      <c r="DB118" s="95"/>
      <c r="DC118" s="95"/>
      <c r="DD118" s="95"/>
      <c r="DE118" s="95"/>
      <c r="DF118" s="95"/>
      <c r="DG118" s="95"/>
      <c r="DH118" s="95"/>
      <c r="DI118" s="95"/>
      <c r="DJ118" s="95"/>
      <c r="DK118" s="95"/>
      <c r="DL118" s="95"/>
      <c r="DM118" s="95"/>
      <c r="DN118" s="95"/>
      <c r="DO118" s="95"/>
      <c r="DP118" s="95"/>
      <c r="DQ118" s="95"/>
      <c r="DR118" s="95"/>
      <c r="DS118" s="95"/>
      <c r="DT118" s="95"/>
      <c r="DU118" s="95"/>
      <c r="DV118" s="95"/>
      <c r="DW118" s="95"/>
      <c r="DX118" s="95"/>
      <c r="DY118" s="95"/>
      <c r="DZ118" s="95"/>
      <c r="EA118" s="95"/>
      <c r="EB118" s="95"/>
      <c r="EC118" s="95"/>
      <c r="ED118" s="95"/>
      <c r="EE118" s="95"/>
      <c r="EF118" s="95"/>
      <c r="EG118" s="95"/>
      <c r="EH118" s="95"/>
      <c r="EI118" s="95"/>
      <c r="EJ118" s="95"/>
      <c r="EK118" s="95"/>
      <c r="EL118" s="95"/>
      <c r="EM118" s="95"/>
      <c r="EN118" s="95"/>
      <c r="EO118" s="95"/>
      <c r="EP118" s="95"/>
      <c r="EQ118" s="95"/>
      <c r="ER118" s="95"/>
      <c r="ES118" s="95"/>
      <c r="ET118" s="95"/>
      <c r="EU118" s="95"/>
      <c r="EV118" s="95"/>
      <c r="EW118" s="95"/>
      <c r="EX118" s="95"/>
      <c r="EY118" s="95"/>
      <c r="EZ118" s="95"/>
      <c r="FA118" s="95"/>
      <c r="FB118" s="95"/>
      <c r="FC118" s="95"/>
      <c r="FD118" s="95"/>
      <c r="FE118" s="95"/>
      <c r="FF118" s="95"/>
      <c r="FG118" s="95"/>
      <c r="FH118" s="95"/>
      <c r="FI118" s="95"/>
      <c r="FJ118" s="95"/>
      <c r="FK118" s="95"/>
      <c r="FL118" s="95"/>
      <c r="FM118" s="95"/>
      <c r="FN118" s="95"/>
      <c r="FO118" s="95"/>
      <c r="FP118" s="95"/>
      <c r="FQ118" s="95"/>
      <c r="FR118" s="95"/>
      <c r="FS118" s="95"/>
      <c r="FT118" s="95"/>
      <c r="FU118" s="95"/>
      <c r="FV118" s="95"/>
      <c r="FW118" s="95"/>
      <c r="FX118" s="95"/>
      <c r="FY118" s="95"/>
      <c r="FZ118" s="95"/>
      <c r="GA118" s="95"/>
      <c r="GB118" s="95"/>
      <c r="GC118" s="95"/>
      <c r="GD118" s="95"/>
      <c r="GE118" s="95"/>
      <c r="GF118" s="95"/>
      <c r="GG118" s="95"/>
      <c r="GH118" s="95"/>
      <c r="GI118" s="95"/>
      <c r="GJ118" s="95"/>
      <c r="GK118" s="95"/>
      <c r="GL118" s="95"/>
      <c r="GM118" s="95"/>
      <c r="GN118" s="95"/>
      <c r="GO118" s="95"/>
      <c r="GP118" s="95"/>
      <c r="GQ118" s="95"/>
      <c r="GR118" s="95"/>
      <c r="GS118" s="95"/>
      <c r="GT118" s="95"/>
      <c r="GU118" s="95"/>
      <c r="GV118" s="95"/>
      <c r="GW118" s="95"/>
      <c r="GX118" s="95"/>
      <c r="GY118" s="95"/>
      <c r="GZ118" s="95"/>
      <c r="HA118" s="95"/>
      <c r="HB118" s="95"/>
      <c r="HC118" s="95"/>
      <c r="HD118" s="95"/>
      <c r="HE118" s="95"/>
      <c r="HF118" s="95"/>
      <c r="HG118" s="95"/>
      <c r="HH118" s="95"/>
      <c r="HI118" s="95"/>
      <c r="HJ118" s="95"/>
      <c r="HK118" s="95"/>
      <c r="HL118" s="95"/>
      <c r="HM118" s="95"/>
      <c r="HN118" s="95"/>
      <c r="HO118" s="95"/>
      <c r="HP118" s="95"/>
      <c r="HQ118" s="95"/>
      <c r="HR118" s="95"/>
      <c r="HS118" s="95"/>
      <c r="HT118" s="95"/>
      <c r="HU118" s="95"/>
      <c r="HV118" s="95"/>
      <c r="HW118" s="95"/>
      <c r="HX118" s="95"/>
      <c r="HY118" s="95"/>
      <c r="HZ118" s="95"/>
      <c r="IA118" s="95"/>
      <c r="IB118" s="95"/>
      <c r="IC118" s="95"/>
      <c r="ID118" s="95"/>
      <c r="IE118" s="95"/>
      <c r="IF118" s="95"/>
      <c r="IG118" s="95"/>
      <c r="IH118" s="95"/>
      <c r="II118" s="95"/>
      <c r="IJ118" s="95"/>
      <c r="IK118" s="95"/>
      <c r="IL118" s="95"/>
      <c r="IM118" s="95"/>
      <c r="IN118" s="95"/>
      <c r="IO118" s="95"/>
      <c r="IP118" s="95"/>
      <c r="IQ118" s="95"/>
      <c r="IR118" s="95"/>
      <c r="IS118" s="95"/>
      <c r="IT118" s="95"/>
      <c r="IU118" s="95"/>
    </row>
    <row r="119" spans="1:256" s="53" customFormat="1" ht="15" customHeight="1" x14ac:dyDescent="0.25">
      <c r="A119" s="121"/>
      <c r="B119" s="106"/>
      <c r="C119" s="148" t="s">
        <v>226</v>
      </c>
      <c r="D119" s="95"/>
      <c r="E119" s="95"/>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c r="CN119" s="95"/>
      <c r="CO119" s="95"/>
      <c r="CP119" s="95"/>
      <c r="CQ119" s="95"/>
      <c r="CR119" s="95"/>
      <c r="CS119" s="95"/>
      <c r="CT119" s="95"/>
      <c r="CU119" s="95"/>
      <c r="CV119" s="95"/>
      <c r="CW119" s="95"/>
      <c r="CX119" s="95"/>
      <c r="CY119" s="95"/>
      <c r="CZ119" s="95"/>
      <c r="DA119" s="95"/>
      <c r="DB119" s="95"/>
      <c r="DC119" s="95"/>
      <c r="DD119" s="95"/>
      <c r="DE119" s="95"/>
      <c r="DF119" s="95"/>
      <c r="DG119" s="95"/>
      <c r="DH119" s="95"/>
      <c r="DI119" s="95"/>
      <c r="DJ119" s="95"/>
      <c r="DK119" s="95"/>
      <c r="DL119" s="95"/>
      <c r="DM119" s="95"/>
      <c r="DN119" s="95"/>
      <c r="DO119" s="95"/>
      <c r="DP119" s="95"/>
      <c r="DQ119" s="95"/>
      <c r="DR119" s="95"/>
      <c r="DS119" s="95"/>
      <c r="DT119" s="95"/>
      <c r="DU119" s="95"/>
      <c r="DV119" s="95"/>
      <c r="DW119" s="95"/>
      <c r="DX119" s="95"/>
      <c r="DY119" s="95"/>
      <c r="DZ119" s="95"/>
      <c r="EA119" s="95"/>
      <c r="EB119" s="95"/>
      <c r="EC119" s="95"/>
      <c r="ED119" s="95"/>
      <c r="EE119" s="95"/>
      <c r="EF119" s="95"/>
      <c r="EG119" s="95"/>
      <c r="EH119" s="95"/>
      <c r="EI119" s="95"/>
      <c r="EJ119" s="95"/>
      <c r="EK119" s="95"/>
      <c r="EL119" s="95"/>
      <c r="EM119" s="95"/>
      <c r="EN119" s="95"/>
      <c r="EO119" s="95"/>
      <c r="EP119" s="95"/>
      <c r="EQ119" s="95"/>
      <c r="ER119" s="95"/>
      <c r="ES119" s="95"/>
      <c r="ET119" s="95"/>
      <c r="EU119" s="95"/>
      <c r="EV119" s="95"/>
      <c r="EW119" s="95"/>
      <c r="EX119" s="95"/>
      <c r="EY119" s="95"/>
      <c r="EZ119" s="95"/>
      <c r="FA119" s="95"/>
      <c r="FB119" s="95"/>
      <c r="FC119" s="95"/>
      <c r="FD119" s="95"/>
      <c r="FE119" s="95"/>
      <c r="FF119" s="95"/>
      <c r="FG119" s="95"/>
      <c r="FH119" s="95"/>
      <c r="FI119" s="95"/>
      <c r="FJ119" s="95"/>
      <c r="FK119" s="95"/>
      <c r="FL119" s="95"/>
      <c r="FM119" s="95"/>
      <c r="FN119" s="95"/>
      <c r="FO119" s="95"/>
      <c r="FP119" s="95"/>
      <c r="FQ119" s="95"/>
      <c r="FR119" s="95"/>
      <c r="FS119" s="95"/>
      <c r="FT119" s="95"/>
      <c r="FU119" s="95"/>
      <c r="FV119" s="95"/>
      <c r="FW119" s="95"/>
      <c r="FX119" s="95"/>
      <c r="FY119" s="95"/>
      <c r="FZ119" s="95"/>
      <c r="GA119" s="95"/>
      <c r="GB119" s="95"/>
      <c r="GC119" s="95"/>
      <c r="GD119" s="95"/>
      <c r="GE119" s="95"/>
      <c r="GF119" s="95"/>
      <c r="GG119" s="95"/>
      <c r="GH119" s="95"/>
      <c r="GI119" s="95"/>
      <c r="GJ119" s="95"/>
      <c r="GK119" s="95"/>
      <c r="GL119" s="95"/>
      <c r="GM119" s="95"/>
      <c r="GN119" s="95"/>
      <c r="GO119" s="95"/>
      <c r="GP119" s="95"/>
      <c r="GQ119" s="95"/>
      <c r="GR119" s="95"/>
      <c r="GS119" s="95"/>
      <c r="GT119" s="95"/>
      <c r="GU119" s="95"/>
      <c r="GV119" s="95"/>
      <c r="GW119" s="95"/>
      <c r="GX119" s="95"/>
      <c r="GY119" s="95"/>
      <c r="GZ119" s="95"/>
      <c r="HA119" s="95"/>
      <c r="HB119" s="95"/>
      <c r="HC119" s="95"/>
      <c r="HD119" s="95"/>
      <c r="HE119" s="95"/>
      <c r="HF119" s="95"/>
      <c r="HG119" s="95"/>
      <c r="HH119" s="95"/>
      <c r="HI119" s="95"/>
      <c r="HJ119" s="95"/>
      <c r="HK119" s="95"/>
      <c r="HL119" s="95"/>
      <c r="HM119" s="95"/>
      <c r="HN119" s="95"/>
      <c r="HO119" s="95"/>
      <c r="HP119" s="95"/>
      <c r="HQ119" s="95"/>
      <c r="HR119" s="95"/>
      <c r="HS119" s="95"/>
      <c r="HT119" s="95"/>
      <c r="HU119" s="95"/>
      <c r="HV119" s="95"/>
      <c r="HW119" s="95"/>
      <c r="HX119" s="95"/>
      <c r="HY119" s="95"/>
      <c r="HZ119" s="95"/>
      <c r="IA119" s="95"/>
      <c r="IB119" s="95"/>
      <c r="IC119" s="95"/>
      <c r="ID119" s="95"/>
      <c r="IE119" s="95"/>
      <c r="IF119" s="95"/>
      <c r="IG119" s="95"/>
      <c r="IH119" s="95"/>
      <c r="II119" s="95"/>
      <c r="IJ119" s="95"/>
      <c r="IK119" s="95"/>
      <c r="IL119" s="95"/>
      <c r="IM119" s="95"/>
      <c r="IN119" s="95"/>
      <c r="IO119" s="95"/>
      <c r="IP119" s="95"/>
      <c r="IQ119" s="95"/>
      <c r="IR119" s="95"/>
      <c r="IS119" s="95"/>
      <c r="IT119" s="95"/>
      <c r="IU119" s="95"/>
    </row>
    <row r="120" spans="1:256" s="53" customFormat="1" ht="15" customHeight="1" x14ac:dyDescent="0.25">
      <c r="A120" s="121"/>
      <c r="B120" s="106"/>
      <c r="C120" s="150" t="s">
        <v>227</v>
      </c>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c r="CN120" s="95"/>
      <c r="CO120" s="95"/>
      <c r="CP120" s="95"/>
      <c r="CQ120" s="95"/>
      <c r="CR120" s="95"/>
      <c r="CS120" s="95"/>
      <c r="CT120" s="95"/>
      <c r="CU120" s="95"/>
      <c r="CV120" s="95"/>
      <c r="CW120" s="95"/>
      <c r="CX120" s="95"/>
      <c r="CY120" s="95"/>
      <c r="CZ120" s="95"/>
      <c r="DA120" s="95"/>
      <c r="DB120" s="95"/>
      <c r="DC120" s="95"/>
      <c r="DD120" s="95"/>
      <c r="DE120" s="95"/>
      <c r="DF120" s="95"/>
      <c r="DG120" s="95"/>
      <c r="DH120" s="95"/>
      <c r="DI120" s="95"/>
      <c r="DJ120" s="95"/>
      <c r="DK120" s="95"/>
      <c r="DL120" s="95"/>
      <c r="DM120" s="95"/>
      <c r="DN120" s="95"/>
      <c r="DO120" s="95"/>
      <c r="DP120" s="95"/>
      <c r="DQ120" s="95"/>
      <c r="DR120" s="95"/>
      <c r="DS120" s="95"/>
      <c r="DT120" s="95"/>
      <c r="DU120" s="95"/>
      <c r="DV120" s="95"/>
      <c r="DW120" s="95"/>
      <c r="DX120" s="95"/>
      <c r="DY120" s="95"/>
      <c r="DZ120" s="95"/>
      <c r="EA120" s="95"/>
      <c r="EB120" s="95"/>
      <c r="EC120" s="95"/>
      <c r="ED120" s="95"/>
      <c r="EE120" s="95"/>
      <c r="EF120" s="95"/>
      <c r="EG120" s="95"/>
      <c r="EH120" s="95"/>
      <c r="EI120" s="95"/>
      <c r="EJ120" s="95"/>
      <c r="EK120" s="95"/>
      <c r="EL120" s="95"/>
      <c r="EM120" s="95"/>
      <c r="EN120" s="95"/>
      <c r="EO120" s="95"/>
      <c r="EP120" s="95"/>
      <c r="EQ120" s="95"/>
      <c r="ER120" s="95"/>
      <c r="ES120" s="95"/>
      <c r="ET120" s="95"/>
      <c r="EU120" s="95"/>
      <c r="EV120" s="95"/>
      <c r="EW120" s="95"/>
      <c r="EX120" s="95"/>
      <c r="EY120" s="95"/>
      <c r="EZ120" s="95"/>
      <c r="FA120" s="95"/>
      <c r="FB120" s="95"/>
      <c r="FC120" s="95"/>
      <c r="FD120" s="95"/>
      <c r="FE120" s="95"/>
      <c r="FF120" s="95"/>
      <c r="FG120" s="95"/>
      <c r="FH120" s="95"/>
      <c r="FI120" s="95"/>
      <c r="FJ120" s="95"/>
      <c r="FK120" s="95"/>
      <c r="FL120" s="95"/>
      <c r="FM120" s="95"/>
      <c r="FN120" s="95"/>
      <c r="FO120" s="95"/>
      <c r="FP120" s="95"/>
      <c r="FQ120" s="95"/>
      <c r="FR120" s="95"/>
      <c r="FS120" s="95"/>
      <c r="FT120" s="95"/>
      <c r="FU120" s="95"/>
      <c r="FV120" s="95"/>
      <c r="FW120" s="95"/>
      <c r="FX120" s="95"/>
      <c r="FY120" s="95"/>
      <c r="FZ120" s="95"/>
      <c r="GA120" s="95"/>
      <c r="GB120" s="95"/>
      <c r="GC120" s="95"/>
      <c r="GD120" s="95"/>
      <c r="GE120" s="95"/>
      <c r="GF120" s="95"/>
      <c r="GG120" s="95"/>
      <c r="GH120" s="95"/>
      <c r="GI120" s="95"/>
      <c r="GJ120" s="95"/>
      <c r="GK120" s="95"/>
      <c r="GL120" s="95"/>
      <c r="GM120" s="95"/>
      <c r="GN120" s="95"/>
      <c r="GO120" s="95"/>
      <c r="GP120" s="95"/>
      <c r="GQ120" s="95"/>
      <c r="GR120" s="95"/>
      <c r="GS120" s="95"/>
      <c r="GT120" s="95"/>
      <c r="GU120" s="95"/>
      <c r="GV120" s="95"/>
      <c r="GW120" s="95"/>
      <c r="GX120" s="95"/>
      <c r="GY120" s="95"/>
      <c r="GZ120" s="95"/>
      <c r="HA120" s="95"/>
      <c r="HB120" s="95"/>
      <c r="HC120" s="95"/>
      <c r="HD120" s="95"/>
      <c r="HE120" s="95"/>
      <c r="HF120" s="95"/>
      <c r="HG120" s="95"/>
      <c r="HH120" s="95"/>
      <c r="HI120" s="95"/>
      <c r="HJ120" s="95"/>
      <c r="HK120" s="95"/>
      <c r="HL120" s="95"/>
      <c r="HM120" s="95"/>
      <c r="HN120" s="95"/>
      <c r="HO120" s="95"/>
      <c r="HP120" s="95"/>
      <c r="HQ120" s="95"/>
      <c r="HR120" s="95"/>
      <c r="HS120" s="95"/>
      <c r="HT120" s="95"/>
      <c r="HU120" s="95"/>
      <c r="HV120" s="95"/>
      <c r="HW120" s="95"/>
      <c r="HX120" s="95"/>
      <c r="HY120" s="95"/>
      <c r="HZ120" s="95"/>
      <c r="IA120" s="95"/>
      <c r="IB120" s="95"/>
      <c r="IC120" s="95"/>
      <c r="ID120" s="95"/>
      <c r="IE120" s="95"/>
      <c r="IF120" s="95"/>
      <c r="IG120" s="95"/>
      <c r="IH120" s="95"/>
      <c r="II120" s="95"/>
      <c r="IJ120" s="95"/>
      <c r="IK120" s="95"/>
      <c r="IL120" s="95"/>
      <c r="IM120" s="95"/>
      <c r="IN120" s="95"/>
      <c r="IO120" s="95"/>
      <c r="IP120" s="95"/>
      <c r="IQ120" s="95"/>
      <c r="IR120" s="95"/>
      <c r="IS120" s="95"/>
      <c r="IT120" s="95"/>
      <c r="IU120" s="95"/>
    </row>
    <row r="121" spans="1:256" s="53" customFormat="1" ht="15" customHeight="1" x14ac:dyDescent="0.25">
      <c r="A121" s="121"/>
      <c r="B121" s="106"/>
      <c r="C121" s="151" t="s">
        <v>228</v>
      </c>
      <c r="D121" s="95"/>
      <c r="E121" s="95"/>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c r="CN121" s="95"/>
      <c r="CO121" s="95"/>
      <c r="CP121" s="95"/>
      <c r="CQ121" s="95"/>
      <c r="CR121" s="95"/>
      <c r="CS121" s="95"/>
      <c r="CT121" s="95"/>
      <c r="CU121" s="95"/>
      <c r="CV121" s="95"/>
      <c r="CW121" s="95"/>
      <c r="CX121" s="95"/>
      <c r="CY121" s="95"/>
      <c r="CZ121" s="95"/>
      <c r="DA121" s="95"/>
      <c r="DB121" s="95"/>
      <c r="DC121" s="95"/>
      <c r="DD121" s="95"/>
      <c r="DE121" s="95"/>
      <c r="DF121" s="95"/>
      <c r="DG121" s="95"/>
      <c r="DH121" s="95"/>
      <c r="DI121" s="95"/>
      <c r="DJ121" s="95"/>
      <c r="DK121" s="95"/>
      <c r="DL121" s="95"/>
      <c r="DM121" s="95"/>
      <c r="DN121" s="95"/>
      <c r="DO121" s="95"/>
      <c r="DP121" s="95"/>
      <c r="DQ121" s="95"/>
      <c r="DR121" s="95"/>
      <c r="DS121" s="95"/>
      <c r="DT121" s="95"/>
      <c r="DU121" s="95"/>
      <c r="DV121" s="95"/>
      <c r="DW121" s="95"/>
      <c r="DX121" s="95"/>
      <c r="DY121" s="95"/>
      <c r="DZ121" s="95"/>
      <c r="EA121" s="95"/>
      <c r="EB121" s="95"/>
      <c r="EC121" s="95"/>
      <c r="ED121" s="95"/>
      <c r="EE121" s="95"/>
      <c r="EF121" s="95"/>
      <c r="EG121" s="95"/>
      <c r="EH121" s="95"/>
      <c r="EI121" s="95"/>
      <c r="EJ121" s="95"/>
      <c r="EK121" s="95"/>
      <c r="EL121" s="95"/>
      <c r="EM121" s="95"/>
      <c r="EN121" s="95"/>
      <c r="EO121" s="95"/>
      <c r="EP121" s="95"/>
      <c r="EQ121" s="95"/>
      <c r="ER121" s="95"/>
      <c r="ES121" s="95"/>
      <c r="ET121" s="95"/>
      <c r="EU121" s="95"/>
      <c r="EV121" s="95"/>
      <c r="EW121" s="95"/>
      <c r="EX121" s="95"/>
      <c r="EY121" s="95"/>
      <c r="EZ121" s="95"/>
      <c r="FA121" s="95"/>
      <c r="FB121" s="95"/>
      <c r="FC121" s="95"/>
      <c r="FD121" s="95"/>
      <c r="FE121" s="95"/>
      <c r="FF121" s="95"/>
      <c r="FG121" s="95"/>
      <c r="FH121" s="95"/>
      <c r="FI121" s="95"/>
      <c r="FJ121" s="95"/>
      <c r="FK121" s="95"/>
      <c r="FL121" s="95"/>
      <c r="FM121" s="95"/>
      <c r="FN121" s="95"/>
      <c r="FO121" s="95"/>
      <c r="FP121" s="95"/>
      <c r="FQ121" s="95"/>
      <c r="FR121" s="95"/>
      <c r="FS121" s="95"/>
      <c r="FT121" s="95"/>
      <c r="FU121" s="95"/>
      <c r="FV121" s="95"/>
      <c r="FW121" s="95"/>
      <c r="FX121" s="95"/>
      <c r="FY121" s="95"/>
      <c r="FZ121" s="95"/>
      <c r="GA121" s="95"/>
      <c r="GB121" s="95"/>
      <c r="GC121" s="95"/>
      <c r="GD121" s="95"/>
      <c r="GE121" s="95"/>
      <c r="GF121" s="95"/>
      <c r="GG121" s="95"/>
      <c r="GH121" s="95"/>
      <c r="GI121" s="95"/>
      <c r="GJ121" s="95"/>
      <c r="GK121" s="95"/>
      <c r="GL121" s="95"/>
      <c r="GM121" s="95"/>
      <c r="GN121" s="95"/>
      <c r="GO121" s="95"/>
      <c r="GP121" s="95"/>
      <c r="GQ121" s="95"/>
      <c r="GR121" s="95"/>
      <c r="GS121" s="95"/>
      <c r="GT121" s="95"/>
      <c r="GU121" s="95"/>
      <c r="GV121" s="95"/>
      <c r="GW121" s="95"/>
      <c r="GX121" s="95"/>
      <c r="GY121" s="95"/>
      <c r="GZ121" s="95"/>
      <c r="HA121" s="95"/>
      <c r="HB121" s="95"/>
      <c r="HC121" s="95"/>
      <c r="HD121" s="95"/>
      <c r="HE121" s="95"/>
      <c r="HF121" s="95"/>
      <c r="HG121" s="95"/>
      <c r="HH121" s="95"/>
      <c r="HI121" s="95"/>
      <c r="HJ121" s="95"/>
      <c r="HK121" s="95"/>
      <c r="HL121" s="95"/>
      <c r="HM121" s="95"/>
      <c r="HN121" s="95"/>
      <c r="HO121" s="95"/>
      <c r="HP121" s="95"/>
      <c r="HQ121" s="95"/>
      <c r="HR121" s="95"/>
      <c r="HS121" s="95"/>
      <c r="HT121" s="95"/>
      <c r="HU121" s="95"/>
      <c r="HV121" s="95"/>
      <c r="HW121" s="95"/>
      <c r="HX121" s="95"/>
      <c r="HY121" s="95"/>
      <c r="HZ121" s="95"/>
      <c r="IA121" s="95"/>
      <c r="IB121" s="95"/>
      <c r="IC121" s="95"/>
      <c r="ID121" s="95"/>
      <c r="IE121" s="95"/>
      <c r="IF121" s="95"/>
      <c r="IG121" s="95"/>
      <c r="IH121" s="95"/>
      <c r="II121" s="95"/>
      <c r="IJ121" s="95"/>
      <c r="IK121" s="95"/>
      <c r="IL121" s="95"/>
      <c r="IM121" s="95"/>
      <c r="IN121" s="95"/>
      <c r="IO121" s="95"/>
      <c r="IP121" s="95"/>
      <c r="IQ121" s="95"/>
      <c r="IR121" s="95"/>
      <c r="IS121" s="95"/>
      <c r="IT121" s="95"/>
      <c r="IU121" s="95"/>
    </row>
    <row r="122" spans="1:256" s="53" customFormat="1" ht="15" customHeight="1" x14ac:dyDescent="0.25">
      <c r="A122" s="121"/>
      <c r="B122" s="106"/>
      <c r="C122" s="145" t="s">
        <v>229</v>
      </c>
      <c r="D122" s="95"/>
      <c r="E122" s="146" t="str">
        <f t="shared" ref="E122:BP122" si="48">IF(SUM(E$56:E$60,E$62:E$67,E$70:E$73)=0,"",IF(SUM(E123:E130)=0,"",IF(D122="",$D122,D122)))</f>
        <v/>
      </c>
      <c r="F122" s="146" t="str">
        <f t="shared" si="48"/>
        <v/>
      </c>
      <c r="G122" s="146" t="str">
        <f t="shared" si="48"/>
        <v/>
      </c>
      <c r="H122" s="146" t="str">
        <f t="shared" si="48"/>
        <v/>
      </c>
      <c r="I122" s="146" t="str">
        <f t="shared" si="48"/>
        <v/>
      </c>
      <c r="J122" s="146" t="str">
        <f t="shared" si="48"/>
        <v/>
      </c>
      <c r="K122" s="146" t="str">
        <f t="shared" si="48"/>
        <v/>
      </c>
      <c r="L122" s="146" t="str">
        <f t="shared" si="48"/>
        <v/>
      </c>
      <c r="M122" s="146" t="str">
        <f t="shared" si="48"/>
        <v/>
      </c>
      <c r="N122" s="146" t="str">
        <f t="shared" si="48"/>
        <v/>
      </c>
      <c r="O122" s="146" t="str">
        <f t="shared" si="48"/>
        <v/>
      </c>
      <c r="P122" s="146" t="str">
        <f t="shared" si="48"/>
        <v/>
      </c>
      <c r="Q122" s="146" t="str">
        <f t="shared" si="48"/>
        <v/>
      </c>
      <c r="R122" s="146" t="str">
        <f t="shared" si="48"/>
        <v/>
      </c>
      <c r="S122" s="146" t="str">
        <f t="shared" si="48"/>
        <v/>
      </c>
      <c r="T122" s="146" t="str">
        <f t="shared" si="48"/>
        <v/>
      </c>
      <c r="U122" s="146" t="str">
        <f t="shared" si="48"/>
        <v/>
      </c>
      <c r="V122" s="146" t="str">
        <f t="shared" si="48"/>
        <v/>
      </c>
      <c r="W122" s="146" t="str">
        <f t="shared" si="48"/>
        <v/>
      </c>
      <c r="X122" s="146" t="str">
        <f t="shared" si="48"/>
        <v/>
      </c>
      <c r="Y122" s="146" t="str">
        <f t="shared" si="48"/>
        <v/>
      </c>
      <c r="Z122" s="146" t="str">
        <f t="shared" si="48"/>
        <v/>
      </c>
      <c r="AA122" s="146" t="str">
        <f t="shared" si="48"/>
        <v/>
      </c>
      <c r="AB122" s="146" t="str">
        <f t="shared" si="48"/>
        <v/>
      </c>
      <c r="AC122" s="146" t="str">
        <f t="shared" si="48"/>
        <v/>
      </c>
      <c r="AD122" s="146" t="str">
        <f t="shared" si="48"/>
        <v/>
      </c>
      <c r="AE122" s="146" t="str">
        <f t="shared" si="48"/>
        <v/>
      </c>
      <c r="AF122" s="146" t="str">
        <f t="shared" si="48"/>
        <v/>
      </c>
      <c r="AG122" s="146" t="str">
        <f t="shared" si="48"/>
        <v/>
      </c>
      <c r="AH122" s="146" t="str">
        <f t="shared" si="48"/>
        <v/>
      </c>
      <c r="AI122" s="146" t="str">
        <f t="shared" si="48"/>
        <v/>
      </c>
      <c r="AJ122" s="146" t="str">
        <f t="shared" si="48"/>
        <v/>
      </c>
      <c r="AK122" s="146" t="str">
        <f t="shared" si="48"/>
        <v/>
      </c>
      <c r="AL122" s="146" t="str">
        <f t="shared" si="48"/>
        <v/>
      </c>
      <c r="AM122" s="146" t="str">
        <f t="shared" si="48"/>
        <v/>
      </c>
      <c r="AN122" s="146" t="str">
        <f t="shared" si="48"/>
        <v/>
      </c>
      <c r="AO122" s="146" t="str">
        <f t="shared" si="48"/>
        <v/>
      </c>
      <c r="AP122" s="146" t="str">
        <f t="shared" si="48"/>
        <v/>
      </c>
      <c r="AQ122" s="146" t="str">
        <f t="shared" si="48"/>
        <v/>
      </c>
      <c r="AR122" s="146" t="str">
        <f t="shared" si="48"/>
        <v/>
      </c>
      <c r="AS122" s="146" t="str">
        <f t="shared" si="48"/>
        <v/>
      </c>
      <c r="AT122" s="146" t="str">
        <f t="shared" si="48"/>
        <v/>
      </c>
      <c r="AU122" s="146" t="str">
        <f t="shared" si="48"/>
        <v/>
      </c>
      <c r="AV122" s="146" t="str">
        <f t="shared" si="48"/>
        <v/>
      </c>
      <c r="AW122" s="146" t="str">
        <f t="shared" si="48"/>
        <v/>
      </c>
      <c r="AX122" s="146" t="str">
        <f t="shared" si="48"/>
        <v/>
      </c>
      <c r="AY122" s="146" t="str">
        <f t="shared" si="48"/>
        <v/>
      </c>
      <c r="AZ122" s="146" t="str">
        <f t="shared" si="48"/>
        <v/>
      </c>
      <c r="BA122" s="146" t="str">
        <f t="shared" si="48"/>
        <v/>
      </c>
      <c r="BB122" s="146" t="str">
        <f t="shared" si="48"/>
        <v/>
      </c>
      <c r="BC122" s="146" t="str">
        <f t="shared" si="48"/>
        <v/>
      </c>
      <c r="BD122" s="146" t="str">
        <f t="shared" si="48"/>
        <v/>
      </c>
      <c r="BE122" s="146" t="str">
        <f t="shared" si="48"/>
        <v/>
      </c>
      <c r="BF122" s="146" t="str">
        <f t="shared" si="48"/>
        <v/>
      </c>
      <c r="BG122" s="146" t="str">
        <f t="shared" si="48"/>
        <v/>
      </c>
      <c r="BH122" s="146" t="str">
        <f t="shared" si="48"/>
        <v/>
      </c>
      <c r="BI122" s="146" t="str">
        <f t="shared" si="48"/>
        <v/>
      </c>
      <c r="BJ122" s="146" t="str">
        <f t="shared" si="48"/>
        <v/>
      </c>
      <c r="BK122" s="146" t="str">
        <f t="shared" si="48"/>
        <v/>
      </c>
      <c r="BL122" s="146" t="str">
        <f t="shared" si="48"/>
        <v/>
      </c>
      <c r="BM122" s="146" t="str">
        <f t="shared" si="48"/>
        <v/>
      </c>
      <c r="BN122" s="146" t="str">
        <f t="shared" si="48"/>
        <v/>
      </c>
      <c r="BO122" s="146" t="str">
        <f t="shared" si="48"/>
        <v/>
      </c>
      <c r="BP122" s="146" t="str">
        <f t="shared" si="48"/>
        <v/>
      </c>
      <c r="BQ122" s="146" t="str">
        <f t="shared" ref="BQ122:EB122" si="49">IF(SUM(BQ$56:BQ$60,BQ$62:BQ$67,BQ$70:BQ$73)=0,"",IF(SUM(BQ123:BQ130)=0,"",IF(BP122="",$D122,BP122)))</f>
        <v/>
      </c>
      <c r="BR122" s="146" t="str">
        <f t="shared" si="49"/>
        <v/>
      </c>
      <c r="BS122" s="146" t="str">
        <f t="shared" si="49"/>
        <v/>
      </c>
      <c r="BT122" s="146" t="str">
        <f t="shared" si="49"/>
        <v/>
      </c>
      <c r="BU122" s="146" t="str">
        <f t="shared" si="49"/>
        <v/>
      </c>
      <c r="BV122" s="146" t="str">
        <f t="shared" si="49"/>
        <v/>
      </c>
      <c r="BW122" s="146" t="str">
        <f t="shared" si="49"/>
        <v/>
      </c>
      <c r="BX122" s="146" t="str">
        <f t="shared" si="49"/>
        <v/>
      </c>
      <c r="BY122" s="146" t="str">
        <f t="shared" si="49"/>
        <v/>
      </c>
      <c r="BZ122" s="146" t="str">
        <f t="shared" si="49"/>
        <v/>
      </c>
      <c r="CA122" s="146" t="str">
        <f t="shared" si="49"/>
        <v/>
      </c>
      <c r="CB122" s="146" t="str">
        <f t="shared" si="49"/>
        <v/>
      </c>
      <c r="CC122" s="146" t="str">
        <f t="shared" si="49"/>
        <v/>
      </c>
      <c r="CD122" s="146" t="str">
        <f t="shared" si="49"/>
        <v/>
      </c>
      <c r="CE122" s="146" t="str">
        <f t="shared" si="49"/>
        <v/>
      </c>
      <c r="CF122" s="146" t="str">
        <f t="shared" si="49"/>
        <v/>
      </c>
      <c r="CG122" s="146" t="str">
        <f t="shared" si="49"/>
        <v/>
      </c>
      <c r="CH122" s="146" t="str">
        <f t="shared" si="49"/>
        <v/>
      </c>
      <c r="CI122" s="146" t="str">
        <f t="shared" si="49"/>
        <v/>
      </c>
      <c r="CJ122" s="146" t="str">
        <f t="shared" si="49"/>
        <v/>
      </c>
      <c r="CK122" s="146" t="str">
        <f t="shared" si="49"/>
        <v/>
      </c>
      <c r="CL122" s="146" t="str">
        <f t="shared" si="49"/>
        <v/>
      </c>
      <c r="CM122" s="146" t="str">
        <f t="shared" si="49"/>
        <v/>
      </c>
      <c r="CN122" s="146" t="str">
        <f t="shared" si="49"/>
        <v/>
      </c>
      <c r="CO122" s="146" t="str">
        <f t="shared" si="49"/>
        <v/>
      </c>
      <c r="CP122" s="146" t="str">
        <f t="shared" si="49"/>
        <v/>
      </c>
      <c r="CQ122" s="146" t="str">
        <f t="shared" si="49"/>
        <v/>
      </c>
      <c r="CR122" s="146" t="str">
        <f t="shared" si="49"/>
        <v/>
      </c>
      <c r="CS122" s="146" t="str">
        <f t="shared" si="49"/>
        <v/>
      </c>
      <c r="CT122" s="146" t="str">
        <f t="shared" si="49"/>
        <v/>
      </c>
      <c r="CU122" s="146" t="str">
        <f t="shared" si="49"/>
        <v/>
      </c>
      <c r="CV122" s="146" t="str">
        <f t="shared" si="49"/>
        <v/>
      </c>
      <c r="CW122" s="146" t="str">
        <f t="shared" si="49"/>
        <v/>
      </c>
      <c r="CX122" s="146" t="str">
        <f t="shared" si="49"/>
        <v/>
      </c>
      <c r="CY122" s="146" t="str">
        <f t="shared" si="49"/>
        <v/>
      </c>
      <c r="CZ122" s="146" t="str">
        <f t="shared" si="49"/>
        <v/>
      </c>
      <c r="DA122" s="146" t="str">
        <f t="shared" si="49"/>
        <v/>
      </c>
      <c r="DB122" s="146" t="str">
        <f t="shared" si="49"/>
        <v/>
      </c>
      <c r="DC122" s="146" t="str">
        <f t="shared" si="49"/>
        <v/>
      </c>
      <c r="DD122" s="146" t="str">
        <f t="shared" si="49"/>
        <v/>
      </c>
      <c r="DE122" s="146" t="str">
        <f t="shared" si="49"/>
        <v/>
      </c>
      <c r="DF122" s="146" t="str">
        <f t="shared" si="49"/>
        <v/>
      </c>
      <c r="DG122" s="146" t="str">
        <f t="shared" si="49"/>
        <v/>
      </c>
      <c r="DH122" s="146" t="str">
        <f t="shared" si="49"/>
        <v/>
      </c>
      <c r="DI122" s="146" t="str">
        <f t="shared" si="49"/>
        <v/>
      </c>
      <c r="DJ122" s="146" t="str">
        <f t="shared" si="49"/>
        <v/>
      </c>
      <c r="DK122" s="146" t="str">
        <f t="shared" si="49"/>
        <v/>
      </c>
      <c r="DL122" s="146" t="str">
        <f t="shared" si="49"/>
        <v/>
      </c>
      <c r="DM122" s="146" t="str">
        <f t="shared" si="49"/>
        <v/>
      </c>
      <c r="DN122" s="146" t="str">
        <f t="shared" si="49"/>
        <v/>
      </c>
      <c r="DO122" s="146" t="str">
        <f t="shared" si="49"/>
        <v/>
      </c>
      <c r="DP122" s="146" t="str">
        <f t="shared" si="49"/>
        <v/>
      </c>
      <c r="DQ122" s="146" t="str">
        <f t="shared" si="49"/>
        <v/>
      </c>
      <c r="DR122" s="146" t="str">
        <f t="shared" si="49"/>
        <v/>
      </c>
      <c r="DS122" s="146" t="str">
        <f t="shared" si="49"/>
        <v/>
      </c>
      <c r="DT122" s="146" t="str">
        <f t="shared" si="49"/>
        <v/>
      </c>
      <c r="DU122" s="146" t="str">
        <f t="shared" si="49"/>
        <v/>
      </c>
      <c r="DV122" s="146" t="str">
        <f t="shared" si="49"/>
        <v/>
      </c>
      <c r="DW122" s="146" t="str">
        <f t="shared" si="49"/>
        <v/>
      </c>
      <c r="DX122" s="146" t="str">
        <f t="shared" si="49"/>
        <v/>
      </c>
      <c r="DY122" s="146" t="str">
        <f t="shared" si="49"/>
        <v/>
      </c>
      <c r="DZ122" s="146" t="str">
        <f t="shared" si="49"/>
        <v/>
      </c>
      <c r="EA122" s="146" t="str">
        <f t="shared" si="49"/>
        <v/>
      </c>
      <c r="EB122" s="146" t="str">
        <f t="shared" si="49"/>
        <v/>
      </c>
      <c r="EC122" s="146" t="str">
        <f t="shared" ref="EC122:GN122" si="50">IF(SUM(EC$56:EC$60,EC$62:EC$67,EC$70:EC$73)=0,"",IF(SUM(EC123:EC130)=0,"",IF(EB122="",$D122,EB122)))</f>
        <v/>
      </c>
      <c r="ED122" s="146" t="str">
        <f t="shared" si="50"/>
        <v/>
      </c>
      <c r="EE122" s="146" t="str">
        <f t="shared" si="50"/>
        <v/>
      </c>
      <c r="EF122" s="146" t="str">
        <f t="shared" si="50"/>
        <v/>
      </c>
      <c r="EG122" s="146" t="str">
        <f t="shared" si="50"/>
        <v/>
      </c>
      <c r="EH122" s="146" t="str">
        <f t="shared" si="50"/>
        <v/>
      </c>
      <c r="EI122" s="146" t="str">
        <f t="shared" si="50"/>
        <v/>
      </c>
      <c r="EJ122" s="146" t="str">
        <f t="shared" si="50"/>
        <v/>
      </c>
      <c r="EK122" s="146" t="str">
        <f t="shared" si="50"/>
        <v/>
      </c>
      <c r="EL122" s="146" t="str">
        <f t="shared" si="50"/>
        <v/>
      </c>
      <c r="EM122" s="146" t="str">
        <f t="shared" si="50"/>
        <v/>
      </c>
      <c r="EN122" s="146" t="str">
        <f t="shared" si="50"/>
        <v/>
      </c>
      <c r="EO122" s="146" t="str">
        <f t="shared" si="50"/>
        <v/>
      </c>
      <c r="EP122" s="146" t="str">
        <f t="shared" si="50"/>
        <v/>
      </c>
      <c r="EQ122" s="146" t="str">
        <f t="shared" si="50"/>
        <v/>
      </c>
      <c r="ER122" s="146" t="str">
        <f t="shared" si="50"/>
        <v/>
      </c>
      <c r="ES122" s="146" t="str">
        <f t="shared" si="50"/>
        <v/>
      </c>
      <c r="ET122" s="146" t="str">
        <f t="shared" si="50"/>
        <v/>
      </c>
      <c r="EU122" s="146" t="str">
        <f t="shared" si="50"/>
        <v/>
      </c>
      <c r="EV122" s="146" t="str">
        <f t="shared" si="50"/>
        <v/>
      </c>
      <c r="EW122" s="146" t="str">
        <f t="shared" si="50"/>
        <v/>
      </c>
      <c r="EX122" s="146" t="str">
        <f t="shared" si="50"/>
        <v/>
      </c>
      <c r="EY122" s="146" t="str">
        <f t="shared" si="50"/>
        <v/>
      </c>
      <c r="EZ122" s="146" t="str">
        <f t="shared" si="50"/>
        <v/>
      </c>
      <c r="FA122" s="146" t="str">
        <f t="shared" si="50"/>
        <v/>
      </c>
      <c r="FB122" s="146" t="str">
        <f t="shared" si="50"/>
        <v/>
      </c>
      <c r="FC122" s="146" t="str">
        <f t="shared" si="50"/>
        <v/>
      </c>
      <c r="FD122" s="146" t="str">
        <f t="shared" si="50"/>
        <v/>
      </c>
      <c r="FE122" s="146" t="str">
        <f t="shared" si="50"/>
        <v/>
      </c>
      <c r="FF122" s="146" t="str">
        <f t="shared" si="50"/>
        <v/>
      </c>
      <c r="FG122" s="146" t="str">
        <f t="shared" si="50"/>
        <v/>
      </c>
      <c r="FH122" s="146" t="str">
        <f t="shared" si="50"/>
        <v/>
      </c>
      <c r="FI122" s="146" t="str">
        <f t="shared" si="50"/>
        <v/>
      </c>
      <c r="FJ122" s="146" t="str">
        <f t="shared" si="50"/>
        <v/>
      </c>
      <c r="FK122" s="146" t="str">
        <f t="shared" si="50"/>
        <v/>
      </c>
      <c r="FL122" s="146" t="str">
        <f t="shared" si="50"/>
        <v/>
      </c>
      <c r="FM122" s="146" t="str">
        <f t="shared" si="50"/>
        <v/>
      </c>
      <c r="FN122" s="146" t="str">
        <f t="shared" si="50"/>
        <v/>
      </c>
      <c r="FO122" s="146" t="str">
        <f t="shared" si="50"/>
        <v/>
      </c>
      <c r="FP122" s="146" t="str">
        <f t="shared" si="50"/>
        <v/>
      </c>
      <c r="FQ122" s="146" t="str">
        <f t="shared" si="50"/>
        <v/>
      </c>
      <c r="FR122" s="146" t="str">
        <f t="shared" si="50"/>
        <v/>
      </c>
      <c r="FS122" s="146" t="str">
        <f t="shared" si="50"/>
        <v/>
      </c>
      <c r="FT122" s="146" t="str">
        <f t="shared" si="50"/>
        <v/>
      </c>
      <c r="FU122" s="146" t="str">
        <f t="shared" si="50"/>
        <v/>
      </c>
      <c r="FV122" s="146" t="str">
        <f t="shared" si="50"/>
        <v/>
      </c>
      <c r="FW122" s="146" t="str">
        <f t="shared" si="50"/>
        <v/>
      </c>
      <c r="FX122" s="146" t="str">
        <f t="shared" si="50"/>
        <v/>
      </c>
      <c r="FY122" s="146" t="str">
        <f t="shared" si="50"/>
        <v/>
      </c>
      <c r="FZ122" s="146" t="str">
        <f t="shared" si="50"/>
        <v/>
      </c>
      <c r="GA122" s="146" t="str">
        <f t="shared" si="50"/>
        <v/>
      </c>
      <c r="GB122" s="146" t="str">
        <f t="shared" si="50"/>
        <v/>
      </c>
      <c r="GC122" s="146" t="str">
        <f t="shared" si="50"/>
        <v/>
      </c>
      <c r="GD122" s="146" t="str">
        <f t="shared" si="50"/>
        <v/>
      </c>
      <c r="GE122" s="146" t="str">
        <f t="shared" si="50"/>
        <v/>
      </c>
      <c r="GF122" s="146" t="str">
        <f t="shared" si="50"/>
        <v/>
      </c>
      <c r="GG122" s="146" t="str">
        <f t="shared" si="50"/>
        <v/>
      </c>
      <c r="GH122" s="146" t="str">
        <f t="shared" si="50"/>
        <v/>
      </c>
      <c r="GI122" s="146" t="str">
        <f t="shared" si="50"/>
        <v/>
      </c>
      <c r="GJ122" s="146" t="str">
        <f t="shared" si="50"/>
        <v/>
      </c>
      <c r="GK122" s="146" t="str">
        <f t="shared" si="50"/>
        <v/>
      </c>
      <c r="GL122" s="146" t="str">
        <f t="shared" si="50"/>
        <v/>
      </c>
      <c r="GM122" s="146" t="str">
        <f t="shared" si="50"/>
        <v/>
      </c>
      <c r="GN122" s="146" t="str">
        <f t="shared" si="50"/>
        <v/>
      </c>
      <c r="GO122" s="146" t="str">
        <f t="shared" ref="GO122:IU122" si="51">IF(SUM(GO$56:GO$60,GO$62:GO$67,GO$70:GO$73)=0,"",IF(SUM(GO123:GO130)=0,"",IF(GN122="",$D122,GN122)))</f>
        <v/>
      </c>
      <c r="GP122" s="146" t="str">
        <f t="shared" si="51"/>
        <v/>
      </c>
      <c r="GQ122" s="146" t="str">
        <f t="shared" si="51"/>
        <v/>
      </c>
      <c r="GR122" s="146" t="str">
        <f t="shared" si="51"/>
        <v/>
      </c>
      <c r="GS122" s="146" t="str">
        <f t="shared" si="51"/>
        <v/>
      </c>
      <c r="GT122" s="146" t="str">
        <f t="shared" si="51"/>
        <v/>
      </c>
      <c r="GU122" s="146" t="str">
        <f t="shared" si="51"/>
        <v/>
      </c>
      <c r="GV122" s="146" t="str">
        <f t="shared" si="51"/>
        <v/>
      </c>
      <c r="GW122" s="146" t="str">
        <f t="shared" si="51"/>
        <v/>
      </c>
      <c r="GX122" s="146" t="str">
        <f t="shared" si="51"/>
        <v/>
      </c>
      <c r="GY122" s="146" t="str">
        <f t="shared" si="51"/>
        <v/>
      </c>
      <c r="GZ122" s="146" t="str">
        <f t="shared" si="51"/>
        <v/>
      </c>
      <c r="HA122" s="146" t="str">
        <f t="shared" si="51"/>
        <v/>
      </c>
      <c r="HB122" s="146" t="str">
        <f t="shared" si="51"/>
        <v/>
      </c>
      <c r="HC122" s="146" t="str">
        <f t="shared" si="51"/>
        <v/>
      </c>
      <c r="HD122" s="146" t="str">
        <f t="shared" si="51"/>
        <v/>
      </c>
      <c r="HE122" s="146" t="str">
        <f t="shared" si="51"/>
        <v/>
      </c>
      <c r="HF122" s="146" t="str">
        <f t="shared" si="51"/>
        <v/>
      </c>
      <c r="HG122" s="146" t="str">
        <f t="shared" si="51"/>
        <v/>
      </c>
      <c r="HH122" s="146" t="str">
        <f t="shared" si="51"/>
        <v/>
      </c>
      <c r="HI122" s="146" t="str">
        <f t="shared" si="51"/>
        <v/>
      </c>
      <c r="HJ122" s="146" t="str">
        <f t="shared" si="51"/>
        <v/>
      </c>
      <c r="HK122" s="146" t="str">
        <f t="shared" si="51"/>
        <v/>
      </c>
      <c r="HL122" s="146" t="str">
        <f t="shared" si="51"/>
        <v/>
      </c>
      <c r="HM122" s="146" t="str">
        <f t="shared" si="51"/>
        <v/>
      </c>
      <c r="HN122" s="146" t="str">
        <f t="shared" si="51"/>
        <v/>
      </c>
      <c r="HO122" s="146" t="str">
        <f t="shared" si="51"/>
        <v/>
      </c>
      <c r="HP122" s="146" t="str">
        <f t="shared" si="51"/>
        <v/>
      </c>
      <c r="HQ122" s="146" t="str">
        <f t="shared" si="51"/>
        <v/>
      </c>
      <c r="HR122" s="146" t="str">
        <f t="shared" si="51"/>
        <v/>
      </c>
      <c r="HS122" s="146" t="str">
        <f t="shared" si="51"/>
        <v/>
      </c>
      <c r="HT122" s="146" t="str">
        <f t="shared" si="51"/>
        <v/>
      </c>
      <c r="HU122" s="146" t="str">
        <f t="shared" si="51"/>
        <v/>
      </c>
      <c r="HV122" s="146" t="str">
        <f t="shared" si="51"/>
        <v/>
      </c>
      <c r="HW122" s="146" t="str">
        <f t="shared" si="51"/>
        <v/>
      </c>
      <c r="HX122" s="146" t="str">
        <f t="shared" si="51"/>
        <v/>
      </c>
      <c r="HY122" s="146" t="str">
        <f t="shared" si="51"/>
        <v/>
      </c>
      <c r="HZ122" s="146" t="str">
        <f t="shared" si="51"/>
        <v/>
      </c>
      <c r="IA122" s="146" t="str">
        <f t="shared" si="51"/>
        <v/>
      </c>
      <c r="IB122" s="146" t="str">
        <f t="shared" si="51"/>
        <v/>
      </c>
      <c r="IC122" s="146" t="str">
        <f t="shared" si="51"/>
        <v/>
      </c>
      <c r="ID122" s="146" t="str">
        <f t="shared" si="51"/>
        <v/>
      </c>
      <c r="IE122" s="146" t="str">
        <f t="shared" si="51"/>
        <v/>
      </c>
      <c r="IF122" s="146" t="str">
        <f t="shared" si="51"/>
        <v/>
      </c>
      <c r="IG122" s="146" t="str">
        <f t="shared" si="51"/>
        <v/>
      </c>
      <c r="IH122" s="146" t="str">
        <f t="shared" si="51"/>
        <v/>
      </c>
      <c r="II122" s="146" t="str">
        <f t="shared" si="51"/>
        <v/>
      </c>
      <c r="IJ122" s="146" t="str">
        <f t="shared" si="51"/>
        <v/>
      </c>
      <c r="IK122" s="146" t="str">
        <f t="shared" si="51"/>
        <v/>
      </c>
      <c r="IL122" s="146" t="str">
        <f t="shared" si="51"/>
        <v/>
      </c>
      <c r="IM122" s="146" t="str">
        <f t="shared" si="51"/>
        <v/>
      </c>
      <c r="IN122" s="146" t="str">
        <f t="shared" si="51"/>
        <v/>
      </c>
      <c r="IO122" s="146" t="str">
        <f t="shared" si="51"/>
        <v/>
      </c>
      <c r="IP122" s="146" t="str">
        <f t="shared" si="51"/>
        <v/>
      </c>
      <c r="IQ122" s="146" t="str">
        <f t="shared" si="51"/>
        <v/>
      </c>
      <c r="IR122" s="146" t="str">
        <f t="shared" si="51"/>
        <v/>
      </c>
      <c r="IS122" s="146" t="str">
        <f t="shared" si="51"/>
        <v/>
      </c>
      <c r="IT122" s="146" t="str">
        <f t="shared" si="51"/>
        <v/>
      </c>
      <c r="IU122" s="146" t="str">
        <f t="shared" si="51"/>
        <v/>
      </c>
      <c r="IV122" s="147"/>
    </row>
    <row r="123" spans="1:256" s="53" customFormat="1" ht="15" customHeight="1" x14ac:dyDescent="0.25">
      <c r="A123" s="121"/>
      <c r="B123" s="106"/>
      <c r="C123" s="148" t="s">
        <v>230</v>
      </c>
      <c r="D123" s="95"/>
      <c r="E123" s="95"/>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c r="CN123" s="95"/>
      <c r="CO123" s="95"/>
      <c r="CP123" s="95"/>
      <c r="CQ123" s="95"/>
      <c r="CR123" s="95"/>
      <c r="CS123" s="95"/>
      <c r="CT123" s="95"/>
      <c r="CU123" s="95"/>
      <c r="CV123" s="95"/>
      <c r="CW123" s="95"/>
      <c r="CX123" s="95"/>
      <c r="CY123" s="95"/>
      <c r="CZ123" s="95"/>
      <c r="DA123" s="95"/>
      <c r="DB123" s="95"/>
      <c r="DC123" s="95"/>
      <c r="DD123" s="95"/>
      <c r="DE123" s="95"/>
      <c r="DF123" s="95"/>
      <c r="DG123" s="95"/>
      <c r="DH123" s="95"/>
      <c r="DI123" s="95"/>
      <c r="DJ123" s="95"/>
      <c r="DK123" s="95"/>
      <c r="DL123" s="95"/>
      <c r="DM123" s="95"/>
      <c r="DN123" s="95"/>
      <c r="DO123" s="95"/>
      <c r="DP123" s="95"/>
      <c r="DQ123" s="95"/>
      <c r="DR123" s="95"/>
      <c r="DS123" s="95"/>
      <c r="DT123" s="95"/>
      <c r="DU123" s="95"/>
      <c r="DV123" s="95"/>
      <c r="DW123" s="95"/>
      <c r="DX123" s="95"/>
      <c r="DY123" s="95"/>
      <c r="DZ123" s="95"/>
      <c r="EA123" s="95"/>
      <c r="EB123" s="95"/>
      <c r="EC123" s="95"/>
      <c r="ED123" s="95"/>
      <c r="EE123" s="95"/>
      <c r="EF123" s="95"/>
      <c r="EG123" s="95"/>
      <c r="EH123" s="95"/>
      <c r="EI123" s="95"/>
      <c r="EJ123" s="95"/>
      <c r="EK123" s="95"/>
      <c r="EL123" s="95"/>
      <c r="EM123" s="95"/>
      <c r="EN123" s="95"/>
      <c r="EO123" s="95"/>
      <c r="EP123" s="95"/>
      <c r="EQ123" s="95"/>
      <c r="ER123" s="95"/>
      <c r="ES123" s="95"/>
      <c r="ET123" s="95"/>
      <c r="EU123" s="95"/>
      <c r="EV123" s="95"/>
      <c r="EW123" s="95"/>
      <c r="EX123" s="95"/>
      <c r="EY123" s="95"/>
      <c r="EZ123" s="95"/>
      <c r="FA123" s="95"/>
      <c r="FB123" s="95"/>
      <c r="FC123" s="95"/>
      <c r="FD123" s="95"/>
      <c r="FE123" s="95"/>
      <c r="FF123" s="95"/>
      <c r="FG123" s="95"/>
      <c r="FH123" s="95"/>
      <c r="FI123" s="95"/>
      <c r="FJ123" s="95"/>
      <c r="FK123" s="95"/>
      <c r="FL123" s="95"/>
      <c r="FM123" s="95"/>
      <c r="FN123" s="95"/>
      <c r="FO123" s="95"/>
      <c r="FP123" s="95"/>
      <c r="FQ123" s="95"/>
      <c r="FR123" s="95"/>
      <c r="FS123" s="95"/>
      <c r="FT123" s="95"/>
      <c r="FU123" s="95"/>
      <c r="FV123" s="95"/>
      <c r="FW123" s="95"/>
      <c r="FX123" s="95"/>
      <c r="FY123" s="95"/>
      <c r="FZ123" s="95"/>
      <c r="GA123" s="95"/>
      <c r="GB123" s="95"/>
      <c r="GC123" s="95"/>
      <c r="GD123" s="95"/>
      <c r="GE123" s="95"/>
      <c r="GF123" s="95"/>
      <c r="GG123" s="95"/>
      <c r="GH123" s="95"/>
      <c r="GI123" s="95"/>
      <c r="GJ123" s="95"/>
      <c r="GK123" s="95"/>
      <c r="GL123" s="95"/>
      <c r="GM123" s="95"/>
      <c r="GN123" s="95"/>
      <c r="GO123" s="95"/>
      <c r="GP123" s="95"/>
      <c r="GQ123" s="95"/>
      <c r="GR123" s="95"/>
      <c r="GS123" s="95"/>
      <c r="GT123" s="95"/>
      <c r="GU123" s="95"/>
      <c r="GV123" s="95"/>
      <c r="GW123" s="95"/>
      <c r="GX123" s="95"/>
      <c r="GY123" s="95"/>
      <c r="GZ123" s="95"/>
      <c r="HA123" s="95"/>
      <c r="HB123" s="95"/>
      <c r="HC123" s="95"/>
      <c r="HD123" s="95"/>
      <c r="HE123" s="95"/>
      <c r="HF123" s="95"/>
      <c r="HG123" s="95"/>
      <c r="HH123" s="95"/>
      <c r="HI123" s="95"/>
      <c r="HJ123" s="95"/>
      <c r="HK123" s="95"/>
      <c r="HL123" s="95"/>
      <c r="HM123" s="95"/>
      <c r="HN123" s="95"/>
      <c r="HO123" s="95"/>
      <c r="HP123" s="95"/>
      <c r="HQ123" s="95"/>
      <c r="HR123" s="95"/>
      <c r="HS123" s="95"/>
      <c r="HT123" s="95"/>
      <c r="HU123" s="95"/>
      <c r="HV123" s="95"/>
      <c r="HW123" s="95"/>
      <c r="HX123" s="95"/>
      <c r="HY123" s="95"/>
      <c r="HZ123" s="95"/>
      <c r="IA123" s="95"/>
      <c r="IB123" s="95"/>
      <c r="IC123" s="95"/>
      <c r="ID123" s="95"/>
      <c r="IE123" s="95"/>
      <c r="IF123" s="95"/>
      <c r="IG123" s="95"/>
      <c r="IH123" s="95"/>
      <c r="II123" s="95"/>
      <c r="IJ123" s="95"/>
      <c r="IK123" s="95"/>
      <c r="IL123" s="95"/>
      <c r="IM123" s="95"/>
      <c r="IN123" s="95"/>
      <c r="IO123" s="95"/>
      <c r="IP123" s="95"/>
      <c r="IQ123" s="95"/>
      <c r="IR123" s="95"/>
      <c r="IS123" s="95"/>
      <c r="IT123" s="95"/>
      <c r="IU123" s="95"/>
    </row>
    <row r="124" spans="1:256" s="53" customFormat="1" ht="15" customHeight="1" x14ac:dyDescent="0.25">
      <c r="A124" s="121"/>
      <c r="B124" s="106"/>
      <c r="C124" s="149" t="s">
        <v>231</v>
      </c>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c r="CN124" s="95"/>
      <c r="CO124" s="95"/>
      <c r="CP124" s="95"/>
      <c r="CQ124" s="95"/>
      <c r="CR124" s="95"/>
      <c r="CS124" s="95"/>
      <c r="CT124" s="95"/>
      <c r="CU124" s="95"/>
      <c r="CV124" s="95"/>
      <c r="CW124" s="95"/>
      <c r="CX124" s="95"/>
      <c r="CY124" s="95"/>
      <c r="CZ124" s="95"/>
      <c r="DA124" s="95"/>
      <c r="DB124" s="95"/>
      <c r="DC124" s="95"/>
      <c r="DD124" s="95"/>
      <c r="DE124" s="95"/>
      <c r="DF124" s="95"/>
      <c r="DG124" s="95"/>
      <c r="DH124" s="95"/>
      <c r="DI124" s="95"/>
      <c r="DJ124" s="95"/>
      <c r="DK124" s="95"/>
      <c r="DL124" s="95"/>
      <c r="DM124" s="95"/>
      <c r="DN124" s="95"/>
      <c r="DO124" s="95"/>
      <c r="DP124" s="95"/>
      <c r="DQ124" s="95"/>
      <c r="DR124" s="95"/>
      <c r="DS124" s="95"/>
      <c r="DT124" s="95"/>
      <c r="DU124" s="95"/>
      <c r="DV124" s="95"/>
      <c r="DW124" s="95"/>
      <c r="DX124" s="95"/>
      <c r="DY124" s="95"/>
      <c r="DZ124" s="95"/>
      <c r="EA124" s="95"/>
      <c r="EB124" s="95"/>
      <c r="EC124" s="95"/>
      <c r="ED124" s="95"/>
      <c r="EE124" s="95"/>
      <c r="EF124" s="95"/>
      <c r="EG124" s="95"/>
      <c r="EH124" s="95"/>
      <c r="EI124" s="95"/>
      <c r="EJ124" s="95"/>
      <c r="EK124" s="95"/>
      <c r="EL124" s="95"/>
      <c r="EM124" s="95"/>
      <c r="EN124" s="95"/>
      <c r="EO124" s="95"/>
      <c r="EP124" s="95"/>
      <c r="EQ124" s="95"/>
      <c r="ER124" s="95"/>
      <c r="ES124" s="95"/>
      <c r="ET124" s="95"/>
      <c r="EU124" s="95"/>
      <c r="EV124" s="95"/>
      <c r="EW124" s="95"/>
      <c r="EX124" s="95"/>
      <c r="EY124" s="95"/>
      <c r="EZ124" s="95"/>
      <c r="FA124" s="95"/>
      <c r="FB124" s="95"/>
      <c r="FC124" s="95"/>
      <c r="FD124" s="95"/>
      <c r="FE124" s="95"/>
      <c r="FF124" s="95"/>
      <c r="FG124" s="95"/>
      <c r="FH124" s="95"/>
      <c r="FI124" s="95"/>
      <c r="FJ124" s="95"/>
      <c r="FK124" s="95"/>
      <c r="FL124" s="95"/>
      <c r="FM124" s="95"/>
      <c r="FN124" s="95"/>
      <c r="FO124" s="95"/>
      <c r="FP124" s="95"/>
      <c r="FQ124" s="95"/>
      <c r="FR124" s="95"/>
      <c r="FS124" s="95"/>
      <c r="FT124" s="95"/>
      <c r="FU124" s="95"/>
      <c r="FV124" s="95"/>
      <c r="FW124" s="95"/>
      <c r="FX124" s="95"/>
      <c r="FY124" s="95"/>
      <c r="FZ124" s="95"/>
      <c r="GA124" s="95"/>
      <c r="GB124" s="95"/>
      <c r="GC124" s="95"/>
      <c r="GD124" s="95"/>
      <c r="GE124" s="95"/>
      <c r="GF124" s="95"/>
      <c r="GG124" s="95"/>
      <c r="GH124" s="95"/>
      <c r="GI124" s="95"/>
      <c r="GJ124" s="95"/>
      <c r="GK124" s="95"/>
      <c r="GL124" s="95"/>
      <c r="GM124" s="95"/>
      <c r="GN124" s="95"/>
      <c r="GO124" s="95"/>
      <c r="GP124" s="95"/>
      <c r="GQ124" s="95"/>
      <c r="GR124" s="95"/>
      <c r="GS124" s="95"/>
      <c r="GT124" s="95"/>
      <c r="GU124" s="95"/>
      <c r="GV124" s="95"/>
      <c r="GW124" s="95"/>
      <c r="GX124" s="95"/>
      <c r="GY124" s="95"/>
      <c r="GZ124" s="95"/>
      <c r="HA124" s="95"/>
      <c r="HB124" s="95"/>
      <c r="HC124" s="95"/>
      <c r="HD124" s="95"/>
      <c r="HE124" s="95"/>
      <c r="HF124" s="95"/>
      <c r="HG124" s="95"/>
      <c r="HH124" s="95"/>
      <c r="HI124" s="95"/>
      <c r="HJ124" s="95"/>
      <c r="HK124" s="95"/>
      <c r="HL124" s="95"/>
      <c r="HM124" s="95"/>
      <c r="HN124" s="95"/>
      <c r="HO124" s="95"/>
      <c r="HP124" s="95"/>
      <c r="HQ124" s="95"/>
      <c r="HR124" s="95"/>
      <c r="HS124" s="95"/>
      <c r="HT124" s="95"/>
      <c r="HU124" s="95"/>
      <c r="HV124" s="95"/>
      <c r="HW124" s="95"/>
      <c r="HX124" s="95"/>
      <c r="HY124" s="95"/>
      <c r="HZ124" s="95"/>
      <c r="IA124" s="95"/>
      <c r="IB124" s="95"/>
      <c r="IC124" s="95"/>
      <c r="ID124" s="95"/>
      <c r="IE124" s="95"/>
      <c r="IF124" s="95"/>
      <c r="IG124" s="95"/>
      <c r="IH124" s="95"/>
      <c r="II124" s="95"/>
      <c r="IJ124" s="95"/>
      <c r="IK124" s="95"/>
      <c r="IL124" s="95"/>
      <c r="IM124" s="95"/>
      <c r="IN124" s="95"/>
      <c r="IO124" s="95"/>
      <c r="IP124" s="95"/>
      <c r="IQ124" s="95"/>
      <c r="IR124" s="95"/>
      <c r="IS124" s="95"/>
      <c r="IT124" s="95"/>
      <c r="IU124" s="95"/>
    </row>
    <row r="125" spans="1:256" s="53" customFormat="1" ht="15" customHeight="1" x14ac:dyDescent="0.25">
      <c r="A125" s="121"/>
      <c r="B125" s="106"/>
      <c r="C125" s="150" t="s">
        <v>232</v>
      </c>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c r="CN125" s="95"/>
      <c r="CO125" s="95"/>
      <c r="CP125" s="95"/>
      <c r="CQ125" s="95"/>
      <c r="CR125" s="95"/>
      <c r="CS125" s="95"/>
      <c r="CT125" s="95"/>
      <c r="CU125" s="95"/>
      <c r="CV125" s="95"/>
      <c r="CW125" s="95"/>
      <c r="CX125" s="95"/>
      <c r="CY125" s="95"/>
      <c r="CZ125" s="95"/>
      <c r="DA125" s="95"/>
      <c r="DB125" s="95"/>
      <c r="DC125" s="95"/>
      <c r="DD125" s="95"/>
      <c r="DE125" s="95"/>
      <c r="DF125" s="95"/>
      <c r="DG125" s="95"/>
      <c r="DH125" s="95"/>
      <c r="DI125" s="95"/>
      <c r="DJ125" s="95"/>
      <c r="DK125" s="95"/>
      <c r="DL125" s="95"/>
      <c r="DM125" s="95"/>
      <c r="DN125" s="95"/>
      <c r="DO125" s="95"/>
      <c r="DP125" s="95"/>
      <c r="DQ125" s="95"/>
      <c r="DR125" s="95"/>
      <c r="DS125" s="95"/>
      <c r="DT125" s="95"/>
      <c r="DU125" s="95"/>
      <c r="DV125" s="95"/>
      <c r="DW125" s="95"/>
      <c r="DX125" s="95"/>
      <c r="DY125" s="95"/>
      <c r="DZ125" s="95"/>
      <c r="EA125" s="95"/>
      <c r="EB125" s="95"/>
      <c r="EC125" s="95"/>
      <c r="ED125" s="95"/>
      <c r="EE125" s="95"/>
      <c r="EF125" s="95"/>
      <c r="EG125" s="95"/>
      <c r="EH125" s="95"/>
      <c r="EI125" s="95"/>
      <c r="EJ125" s="95"/>
      <c r="EK125" s="95"/>
      <c r="EL125" s="95"/>
      <c r="EM125" s="95"/>
      <c r="EN125" s="95"/>
      <c r="EO125" s="95"/>
      <c r="EP125" s="95"/>
      <c r="EQ125" s="95"/>
      <c r="ER125" s="95"/>
      <c r="ES125" s="95"/>
      <c r="ET125" s="95"/>
      <c r="EU125" s="95"/>
      <c r="EV125" s="95"/>
      <c r="EW125" s="95"/>
      <c r="EX125" s="95"/>
      <c r="EY125" s="95"/>
      <c r="EZ125" s="95"/>
      <c r="FA125" s="95"/>
      <c r="FB125" s="95"/>
      <c r="FC125" s="95"/>
      <c r="FD125" s="95"/>
      <c r="FE125" s="95"/>
      <c r="FF125" s="95"/>
      <c r="FG125" s="95"/>
      <c r="FH125" s="95"/>
      <c r="FI125" s="95"/>
      <c r="FJ125" s="95"/>
      <c r="FK125" s="95"/>
      <c r="FL125" s="95"/>
      <c r="FM125" s="95"/>
      <c r="FN125" s="95"/>
      <c r="FO125" s="95"/>
      <c r="FP125" s="95"/>
      <c r="FQ125" s="95"/>
      <c r="FR125" s="95"/>
      <c r="FS125" s="95"/>
      <c r="FT125" s="95"/>
      <c r="FU125" s="95"/>
      <c r="FV125" s="95"/>
      <c r="FW125" s="95"/>
      <c r="FX125" s="95"/>
      <c r="FY125" s="95"/>
      <c r="FZ125" s="95"/>
      <c r="GA125" s="95"/>
      <c r="GB125" s="95"/>
      <c r="GC125" s="95"/>
      <c r="GD125" s="95"/>
      <c r="GE125" s="95"/>
      <c r="GF125" s="95"/>
      <c r="GG125" s="95"/>
      <c r="GH125" s="95"/>
      <c r="GI125" s="95"/>
      <c r="GJ125" s="95"/>
      <c r="GK125" s="95"/>
      <c r="GL125" s="95"/>
      <c r="GM125" s="95"/>
      <c r="GN125" s="95"/>
      <c r="GO125" s="95"/>
      <c r="GP125" s="95"/>
      <c r="GQ125" s="95"/>
      <c r="GR125" s="95"/>
      <c r="GS125" s="95"/>
      <c r="GT125" s="95"/>
      <c r="GU125" s="95"/>
      <c r="GV125" s="95"/>
      <c r="GW125" s="95"/>
      <c r="GX125" s="95"/>
      <c r="GY125" s="95"/>
      <c r="GZ125" s="95"/>
      <c r="HA125" s="95"/>
      <c r="HB125" s="95"/>
      <c r="HC125" s="95"/>
      <c r="HD125" s="95"/>
      <c r="HE125" s="95"/>
      <c r="HF125" s="95"/>
      <c r="HG125" s="95"/>
      <c r="HH125" s="95"/>
      <c r="HI125" s="95"/>
      <c r="HJ125" s="95"/>
      <c r="HK125" s="95"/>
      <c r="HL125" s="95"/>
      <c r="HM125" s="95"/>
      <c r="HN125" s="95"/>
      <c r="HO125" s="95"/>
      <c r="HP125" s="95"/>
      <c r="HQ125" s="95"/>
      <c r="HR125" s="95"/>
      <c r="HS125" s="95"/>
      <c r="HT125" s="95"/>
      <c r="HU125" s="95"/>
      <c r="HV125" s="95"/>
      <c r="HW125" s="95"/>
      <c r="HX125" s="95"/>
      <c r="HY125" s="95"/>
      <c r="HZ125" s="95"/>
      <c r="IA125" s="95"/>
      <c r="IB125" s="95"/>
      <c r="IC125" s="95"/>
      <c r="ID125" s="95"/>
      <c r="IE125" s="95"/>
      <c r="IF125" s="95"/>
      <c r="IG125" s="95"/>
      <c r="IH125" s="95"/>
      <c r="II125" s="95"/>
      <c r="IJ125" s="95"/>
      <c r="IK125" s="95"/>
      <c r="IL125" s="95"/>
      <c r="IM125" s="95"/>
      <c r="IN125" s="95"/>
      <c r="IO125" s="95"/>
      <c r="IP125" s="95"/>
      <c r="IQ125" s="95"/>
      <c r="IR125" s="95"/>
      <c r="IS125" s="95"/>
      <c r="IT125" s="95"/>
      <c r="IU125" s="95"/>
    </row>
    <row r="126" spans="1:256" s="53" customFormat="1" ht="15" customHeight="1" x14ac:dyDescent="0.25">
      <c r="A126" s="121"/>
      <c r="B126" s="106"/>
      <c r="C126" s="148" t="s">
        <v>233</v>
      </c>
      <c r="D126" s="95"/>
      <c r="E126" s="95"/>
      <c r="F126" s="95"/>
      <c r="G126" s="95"/>
      <c r="H126" s="95"/>
      <c r="I126" s="95"/>
      <c r="J126" s="95"/>
      <c r="K126" s="95"/>
      <c r="L126" s="95"/>
      <c r="M126" s="95"/>
      <c r="N126" s="95"/>
      <c r="O126" s="95"/>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c r="CN126" s="95"/>
      <c r="CO126" s="95"/>
      <c r="CP126" s="95"/>
      <c r="CQ126" s="95"/>
      <c r="CR126" s="95"/>
      <c r="CS126" s="95"/>
      <c r="CT126" s="95"/>
      <c r="CU126" s="95"/>
      <c r="CV126" s="95"/>
      <c r="CW126" s="95"/>
      <c r="CX126" s="95"/>
      <c r="CY126" s="95"/>
      <c r="CZ126" s="95"/>
      <c r="DA126" s="95"/>
      <c r="DB126" s="95"/>
      <c r="DC126" s="95"/>
      <c r="DD126" s="95"/>
      <c r="DE126" s="95"/>
      <c r="DF126" s="95"/>
      <c r="DG126" s="95"/>
      <c r="DH126" s="95"/>
      <c r="DI126" s="95"/>
      <c r="DJ126" s="95"/>
      <c r="DK126" s="95"/>
      <c r="DL126" s="95"/>
      <c r="DM126" s="95"/>
      <c r="DN126" s="95"/>
      <c r="DO126" s="95"/>
      <c r="DP126" s="95"/>
      <c r="DQ126" s="95"/>
      <c r="DR126" s="95"/>
      <c r="DS126" s="95"/>
      <c r="DT126" s="95"/>
      <c r="DU126" s="95"/>
      <c r="DV126" s="95"/>
      <c r="DW126" s="95"/>
      <c r="DX126" s="95"/>
      <c r="DY126" s="95"/>
      <c r="DZ126" s="95"/>
      <c r="EA126" s="95"/>
      <c r="EB126" s="95"/>
      <c r="EC126" s="95"/>
      <c r="ED126" s="95"/>
      <c r="EE126" s="95"/>
      <c r="EF126" s="95"/>
      <c r="EG126" s="95"/>
      <c r="EH126" s="95"/>
      <c r="EI126" s="95"/>
      <c r="EJ126" s="95"/>
      <c r="EK126" s="95"/>
      <c r="EL126" s="95"/>
      <c r="EM126" s="95"/>
      <c r="EN126" s="95"/>
      <c r="EO126" s="95"/>
      <c r="EP126" s="95"/>
      <c r="EQ126" s="95"/>
      <c r="ER126" s="95"/>
      <c r="ES126" s="95"/>
      <c r="ET126" s="95"/>
      <c r="EU126" s="95"/>
      <c r="EV126" s="95"/>
      <c r="EW126" s="95"/>
      <c r="EX126" s="95"/>
      <c r="EY126" s="95"/>
      <c r="EZ126" s="95"/>
      <c r="FA126" s="95"/>
      <c r="FB126" s="95"/>
      <c r="FC126" s="95"/>
      <c r="FD126" s="95"/>
      <c r="FE126" s="95"/>
      <c r="FF126" s="95"/>
      <c r="FG126" s="95"/>
      <c r="FH126" s="95"/>
      <c r="FI126" s="95"/>
      <c r="FJ126" s="95"/>
      <c r="FK126" s="95"/>
      <c r="FL126" s="95"/>
      <c r="FM126" s="95"/>
      <c r="FN126" s="95"/>
      <c r="FO126" s="95"/>
      <c r="FP126" s="95"/>
      <c r="FQ126" s="95"/>
      <c r="FR126" s="95"/>
      <c r="FS126" s="95"/>
      <c r="FT126" s="95"/>
      <c r="FU126" s="95"/>
      <c r="FV126" s="95"/>
      <c r="FW126" s="95"/>
      <c r="FX126" s="95"/>
      <c r="FY126" s="95"/>
      <c r="FZ126" s="95"/>
      <c r="GA126" s="95"/>
      <c r="GB126" s="95"/>
      <c r="GC126" s="95"/>
      <c r="GD126" s="95"/>
      <c r="GE126" s="95"/>
      <c r="GF126" s="95"/>
      <c r="GG126" s="95"/>
      <c r="GH126" s="95"/>
      <c r="GI126" s="95"/>
      <c r="GJ126" s="95"/>
      <c r="GK126" s="95"/>
      <c r="GL126" s="95"/>
      <c r="GM126" s="95"/>
      <c r="GN126" s="95"/>
      <c r="GO126" s="95"/>
      <c r="GP126" s="95"/>
      <c r="GQ126" s="95"/>
      <c r="GR126" s="95"/>
      <c r="GS126" s="95"/>
      <c r="GT126" s="95"/>
      <c r="GU126" s="95"/>
      <c r="GV126" s="95"/>
      <c r="GW126" s="95"/>
      <c r="GX126" s="95"/>
      <c r="GY126" s="95"/>
      <c r="GZ126" s="95"/>
      <c r="HA126" s="95"/>
      <c r="HB126" s="95"/>
      <c r="HC126" s="95"/>
      <c r="HD126" s="95"/>
      <c r="HE126" s="95"/>
      <c r="HF126" s="95"/>
      <c r="HG126" s="95"/>
      <c r="HH126" s="95"/>
      <c r="HI126" s="95"/>
      <c r="HJ126" s="95"/>
      <c r="HK126" s="95"/>
      <c r="HL126" s="95"/>
      <c r="HM126" s="95"/>
      <c r="HN126" s="95"/>
      <c r="HO126" s="95"/>
      <c r="HP126" s="95"/>
      <c r="HQ126" s="95"/>
      <c r="HR126" s="95"/>
      <c r="HS126" s="95"/>
      <c r="HT126" s="95"/>
      <c r="HU126" s="95"/>
      <c r="HV126" s="95"/>
      <c r="HW126" s="95"/>
      <c r="HX126" s="95"/>
      <c r="HY126" s="95"/>
      <c r="HZ126" s="95"/>
      <c r="IA126" s="95"/>
      <c r="IB126" s="95"/>
      <c r="IC126" s="95"/>
      <c r="ID126" s="95"/>
      <c r="IE126" s="95"/>
      <c r="IF126" s="95"/>
      <c r="IG126" s="95"/>
      <c r="IH126" s="95"/>
      <c r="II126" s="95"/>
      <c r="IJ126" s="95"/>
      <c r="IK126" s="95"/>
      <c r="IL126" s="95"/>
      <c r="IM126" s="95"/>
      <c r="IN126" s="95"/>
      <c r="IO126" s="95"/>
      <c r="IP126" s="95"/>
      <c r="IQ126" s="95"/>
      <c r="IR126" s="95"/>
      <c r="IS126" s="95"/>
      <c r="IT126" s="95"/>
      <c r="IU126" s="95"/>
    </row>
    <row r="127" spans="1:256" s="53" customFormat="1" ht="15" customHeight="1" x14ac:dyDescent="0.25">
      <c r="A127" s="121"/>
      <c r="B127" s="106"/>
      <c r="C127" s="150" t="s">
        <v>234</v>
      </c>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c r="CN127" s="95"/>
      <c r="CO127" s="95"/>
      <c r="CP127" s="95"/>
      <c r="CQ127" s="95"/>
      <c r="CR127" s="95"/>
      <c r="CS127" s="95"/>
      <c r="CT127" s="95"/>
      <c r="CU127" s="95"/>
      <c r="CV127" s="95"/>
      <c r="CW127" s="95"/>
      <c r="CX127" s="95"/>
      <c r="CY127" s="95"/>
      <c r="CZ127" s="95"/>
      <c r="DA127" s="95"/>
      <c r="DB127" s="95"/>
      <c r="DC127" s="95"/>
      <c r="DD127" s="95"/>
      <c r="DE127" s="95"/>
      <c r="DF127" s="95"/>
      <c r="DG127" s="95"/>
      <c r="DH127" s="95"/>
      <c r="DI127" s="95"/>
      <c r="DJ127" s="95"/>
      <c r="DK127" s="95"/>
      <c r="DL127" s="95"/>
      <c r="DM127" s="95"/>
      <c r="DN127" s="95"/>
      <c r="DO127" s="95"/>
      <c r="DP127" s="95"/>
      <c r="DQ127" s="95"/>
      <c r="DR127" s="95"/>
      <c r="DS127" s="95"/>
      <c r="DT127" s="95"/>
      <c r="DU127" s="95"/>
      <c r="DV127" s="95"/>
      <c r="DW127" s="95"/>
      <c r="DX127" s="95"/>
      <c r="DY127" s="95"/>
      <c r="DZ127" s="95"/>
      <c r="EA127" s="95"/>
      <c r="EB127" s="95"/>
      <c r="EC127" s="95"/>
      <c r="ED127" s="95"/>
      <c r="EE127" s="95"/>
      <c r="EF127" s="95"/>
      <c r="EG127" s="95"/>
      <c r="EH127" s="95"/>
      <c r="EI127" s="95"/>
      <c r="EJ127" s="95"/>
      <c r="EK127" s="95"/>
      <c r="EL127" s="95"/>
      <c r="EM127" s="95"/>
      <c r="EN127" s="95"/>
      <c r="EO127" s="95"/>
      <c r="EP127" s="95"/>
      <c r="EQ127" s="95"/>
      <c r="ER127" s="95"/>
      <c r="ES127" s="95"/>
      <c r="ET127" s="95"/>
      <c r="EU127" s="95"/>
      <c r="EV127" s="95"/>
      <c r="EW127" s="95"/>
      <c r="EX127" s="95"/>
      <c r="EY127" s="95"/>
      <c r="EZ127" s="95"/>
      <c r="FA127" s="95"/>
      <c r="FB127" s="95"/>
      <c r="FC127" s="95"/>
      <c r="FD127" s="95"/>
      <c r="FE127" s="95"/>
      <c r="FF127" s="95"/>
      <c r="FG127" s="95"/>
      <c r="FH127" s="95"/>
      <c r="FI127" s="95"/>
      <c r="FJ127" s="95"/>
      <c r="FK127" s="95"/>
      <c r="FL127" s="95"/>
      <c r="FM127" s="95"/>
      <c r="FN127" s="95"/>
      <c r="FO127" s="95"/>
      <c r="FP127" s="95"/>
      <c r="FQ127" s="95"/>
      <c r="FR127" s="95"/>
      <c r="FS127" s="95"/>
      <c r="FT127" s="95"/>
      <c r="FU127" s="95"/>
      <c r="FV127" s="95"/>
      <c r="FW127" s="95"/>
      <c r="FX127" s="95"/>
      <c r="FY127" s="95"/>
      <c r="FZ127" s="95"/>
      <c r="GA127" s="95"/>
      <c r="GB127" s="95"/>
      <c r="GC127" s="95"/>
      <c r="GD127" s="95"/>
      <c r="GE127" s="95"/>
      <c r="GF127" s="95"/>
      <c r="GG127" s="95"/>
      <c r="GH127" s="95"/>
      <c r="GI127" s="95"/>
      <c r="GJ127" s="95"/>
      <c r="GK127" s="95"/>
      <c r="GL127" s="95"/>
      <c r="GM127" s="95"/>
      <c r="GN127" s="95"/>
      <c r="GO127" s="95"/>
      <c r="GP127" s="95"/>
      <c r="GQ127" s="95"/>
      <c r="GR127" s="95"/>
      <c r="GS127" s="95"/>
      <c r="GT127" s="95"/>
      <c r="GU127" s="95"/>
      <c r="GV127" s="95"/>
      <c r="GW127" s="95"/>
      <c r="GX127" s="95"/>
      <c r="GY127" s="95"/>
      <c r="GZ127" s="95"/>
      <c r="HA127" s="95"/>
      <c r="HB127" s="95"/>
      <c r="HC127" s="95"/>
      <c r="HD127" s="95"/>
      <c r="HE127" s="95"/>
      <c r="HF127" s="95"/>
      <c r="HG127" s="95"/>
      <c r="HH127" s="95"/>
      <c r="HI127" s="95"/>
      <c r="HJ127" s="95"/>
      <c r="HK127" s="95"/>
      <c r="HL127" s="95"/>
      <c r="HM127" s="95"/>
      <c r="HN127" s="95"/>
      <c r="HO127" s="95"/>
      <c r="HP127" s="95"/>
      <c r="HQ127" s="95"/>
      <c r="HR127" s="95"/>
      <c r="HS127" s="95"/>
      <c r="HT127" s="95"/>
      <c r="HU127" s="95"/>
      <c r="HV127" s="95"/>
      <c r="HW127" s="95"/>
      <c r="HX127" s="95"/>
      <c r="HY127" s="95"/>
      <c r="HZ127" s="95"/>
      <c r="IA127" s="95"/>
      <c r="IB127" s="95"/>
      <c r="IC127" s="95"/>
      <c r="ID127" s="95"/>
      <c r="IE127" s="95"/>
      <c r="IF127" s="95"/>
      <c r="IG127" s="95"/>
      <c r="IH127" s="95"/>
      <c r="II127" s="95"/>
      <c r="IJ127" s="95"/>
      <c r="IK127" s="95"/>
      <c r="IL127" s="95"/>
      <c r="IM127" s="95"/>
      <c r="IN127" s="95"/>
      <c r="IO127" s="95"/>
      <c r="IP127" s="95"/>
      <c r="IQ127" s="95"/>
      <c r="IR127" s="95"/>
      <c r="IS127" s="95"/>
      <c r="IT127" s="95"/>
      <c r="IU127" s="95"/>
    </row>
    <row r="128" spans="1:256" s="53" customFormat="1" ht="15" customHeight="1" x14ac:dyDescent="0.25">
      <c r="A128" s="121"/>
      <c r="B128" s="106"/>
      <c r="C128" s="148" t="s">
        <v>235</v>
      </c>
      <c r="D128" s="95"/>
      <c r="E128" s="95"/>
      <c r="F128" s="95"/>
      <c r="G128" s="95"/>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c r="CN128" s="95"/>
      <c r="CO128" s="95"/>
      <c r="CP128" s="95"/>
      <c r="CQ128" s="95"/>
      <c r="CR128" s="95"/>
      <c r="CS128" s="95"/>
      <c r="CT128" s="95"/>
      <c r="CU128" s="95"/>
      <c r="CV128" s="95"/>
      <c r="CW128" s="95"/>
      <c r="CX128" s="95"/>
      <c r="CY128" s="95"/>
      <c r="CZ128" s="95"/>
      <c r="DA128" s="95"/>
      <c r="DB128" s="95"/>
      <c r="DC128" s="95"/>
      <c r="DD128" s="95"/>
      <c r="DE128" s="95"/>
      <c r="DF128" s="95"/>
      <c r="DG128" s="95"/>
      <c r="DH128" s="95"/>
      <c r="DI128" s="95"/>
      <c r="DJ128" s="95"/>
      <c r="DK128" s="95"/>
      <c r="DL128" s="95"/>
      <c r="DM128" s="95"/>
      <c r="DN128" s="95"/>
      <c r="DO128" s="95"/>
      <c r="DP128" s="95"/>
      <c r="DQ128" s="95"/>
      <c r="DR128" s="95"/>
      <c r="DS128" s="95"/>
      <c r="DT128" s="95"/>
      <c r="DU128" s="95"/>
      <c r="DV128" s="95"/>
      <c r="DW128" s="95"/>
      <c r="DX128" s="95"/>
      <c r="DY128" s="95"/>
      <c r="DZ128" s="95"/>
      <c r="EA128" s="95"/>
      <c r="EB128" s="95"/>
      <c r="EC128" s="95"/>
      <c r="ED128" s="95"/>
      <c r="EE128" s="95"/>
      <c r="EF128" s="95"/>
      <c r="EG128" s="95"/>
      <c r="EH128" s="95"/>
      <c r="EI128" s="95"/>
      <c r="EJ128" s="95"/>
      <c r="EK128" s="95"/>
      <c r="EL128" s="95"/>
      <c r="EM128" s="95"/>
      <c r="EN128" s="95"/>
      <c r="EO128" s="95"/>
      <c r="EP128" s="95"/>
      <c r="EQ128" s="95"/>
      <c r="ER128" s="95"/>
      <c r="ES128" s="95"/>
      <c r="ET128" s="95"/>
      <c r="EU128" s="95"/>
      <c r="EV128" s="95"/>
      <c r="EW128" s="95"/>
      <c r="EX128" s="95"/>
      <c r="EY128" s="95"/>
      <c r="EZ128" s="95"/>
      <c r="FA128" s="95"/>
      <c r="FB128" s="95"/>
      <c r="FC128" s="95"/>
      <c r="FD128" s="95"/>
      <c r="FE128" s="95"/>
      <c r="FF128" s="95"/>
      <c r="FG128" s="95"/>
      <c r="FH128" s="95"/>
      <c r="FI128" s="95"/>
      <c r="FJ128" s="95"/>
      <c r="FK128" s="95"/>
      <c r="FL128" s="95"/>
      <c r="FM128" s="95"/>
      <c r="FN128" s="95"/>
      <c r="FO128" s="95"/>
      <c r="FP128" s="95"/>
      <c r="FQ128" s="95"/>
      <c r="FR128" s="95"/>
      <c r="FS128" s="95"/>
      <c r="FT128" s="95"/>
      <c r="FU128" s="95"/>
      <c r="FV128" s="95"/>
      <c r="FW128" s="95"/>
      <c r="FX128" s="95"/>
      <c r="FY128" s="95"/>
      <c r="FZ128" s="95"/>
      <c r="GA128" s="95"/>
      <c r="GB128" s="95"/>
      <c r="GC128" s="95"/>
      <c r="GD128" s="95"/>
      <c r="GE128" s="95"/>
      <c r="GF128" s="95"/>
      <c r="GG128" s="95"/>
      <c r="GH128" s="95"/>
      <c r="GI128" s="95"/>
      <c r="GJ128" s="95"/>
      <c r="GK128" s="95"/>
      <c r="GL128" s="95"/>
      <c r="GM128" s="95"/>
      <c r="GN128" s="95"/>
      <c r="GO128" s="95"/>
      <c r="GP128" s="95"/>
      <c r="GQ128" s="95"/>
      <c r="GR128" s="95"/>
      <c r="GS128" s="95"/>
      <c r="GT128" s="95"/>
      <c r="GU128" s="95"/>
      <c r="GV128" s="95"/>
      <c r="GW128" s="95"/>
      <c r="GX128" s="95"/>
      <c r="GY128" s="95"/>
      <c r="GZ128" s="95"/>
      <c r="HA128" s="95"/>
      <c r="HB128" s="95"/>
      <c r="HC128" s="95"/>
      <c r="HD128" s="95"/>
      <c r="HE128" s="95"/>
      <c r="HF128" s="95"/>
      <c r="HG128" s="95"/>
      <c r="HH128" s="95"/>
      <c r="HI128" s="95"/>
      <c r="HJ128" s="95"/>
      <c r="HK128" s="95"/>
      <c r="HL128" s="95"/>
      <c r="HM128" s="95"/>
      <c r="HN128" s="95"/>
      <c r="HO128" s="95"/>
      <c r="HP128" s="95"/>
      <c r="HQ128" s="95"/>
      <c r="HR128" s="95"/>
      <c r="HS128" s="95"/>
      <c r="HT128" s="95"/>
      <c r="HU128" s="95"/>
      <c r="HV128" s="95"/>
      <c r="HW128" s="95"/>
      <c r="HX128" s="95"/>
      <c r="HY128" s="95"/>
      <c r="HZ128" s="95"/>
      <c r="IA128" s="95"/>
      <c r="IB128" s="95"/>
      <c r="IC128" s="95"/>
      <c r="ID128" s="95"/>
      <c r="IE128" s="95"/>
      <c r="IF128" s="95"/>
      <c r="IG128" s="95"/>
      <c r="IH128" s="95"/>
      <c r="II128" s="95"/>
      <c r="IJ128" s="95"/>
      <c r="IK128" s="95"/>
      <c r="IL128" s="95"/>
      <c r="IM128" s="95"/>
      <c r="IN128" s="95"/>
      <c r="IO128" s="95"/>
      <c r="IP128" s="95"/>
      <c r="IQ128" s="95"/>
      <c r="IR128" s="95"/>
      <c r="IS128" s="95"/>
      <c r="IT128" s="95"/>
      <c r="IU128" s="95"/>
    </row>
    <row r="129" spans="1:256" s="53" customFormat="1" ht="15" customHeight="1" x14ac:dyDescent="0.25">
      <c r="A129" s="121"/>
      <c r="B129" s="106"/>
      <c r="C129" s="150" t="s">
        <v>236</v>
      </c>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c r="CN129" s="95"/>
      <c r="CO129" s="95"/>
      <c r="CP129" s="95"/>
      <c r="CQ129" s="95"/>
      <c r="CR129" s="95"/>
      <c r="CS129" s="95"/>
      <c r="CT129" s="95"/>
      <c r="CU129" s="95"/>
      <c r="CV129" s="95"/>
      <c r="CW129" s="95"/>
      <c r="CX129" s="95"/>
      <c r="CY129" s="95"/>
      <c r="CZ129" s="95"/>
      <c r="DA129" s="95"/>
      <c r="DB129" s="95"/>
      <c r="DC129" s="95"/>
      <c r="DD129" s="95"/>
      <c r="DE129" s="95"/>
      <c r="DF129" s="95"/>
      <c r="DG129" s="95"/>
      <c r="DH129" s="95"/>
      <c r="DI129" s="95"/>
      <c r="DJ129" s="95"/>
      <c r="DK129" s="95"/>
      <c r="DL129" s="95"/>
      <c r="DM129" s="95"/>
      <c r="DN129" s="95"/>
      <c r="DO129" s="95"/>
      <c r="DP129" s="95"/>
      <c r="DQ129" s="95"/>
      <c r="DR129" s="95"/>
      <c r="DS129" s="95"/>
      <c r="DT129" s="95"/>
      <c r="DU129" s="95"/>
      <c r="DV129" s="95"/>
      <c r="DW129" s="95"/>
      <c r="DX129" s="95"/>
      <c r="DY129" s="95"/>
      <c r="DZ129" s="95"/>
      <c r="EA129" s="95"/>
      <c r="EB129" s="95"/>
      <c r="EC129" s="95"/>
      <c r="ED129" s="95"/>
      <c r="EE129" s="95"/>
      <c r="EF129" s="95"/>
      <c r="EG129" s="95"/>
      <c r="EH129" s="95"/>
      <c r="EI129" s="95"/>
      <c r="EJ129" s="95"/>
      <c r="EK129" s="95"/>
      <c r="EL129" s="95"/>
      <c r="EM129" s="95"/>
      <c r="EN129" s="95"/>
      <c r="EO129" s="95"/>
      <c r="EP129" s="95"/>
      <c r="EQ129" s="95"/>
      <c r="ER129" s="95"/>
      <c r="ES129" s="95"/>
      <c r="ET129" s="95"/>
      <c r="EU129" s="95"/>
      <c r="EV129" s="95"/>
      <c r="EW129" s="95"/>
      <c r="EX129" s="95"/>
      <c r="EY129" s="95"/>
      <c r="EZ129" s="95"/>
      <c r="FA129" s="95"/>
      <c r="FB129" s="95"/>
      <c r="FC129" s="95"/>
      <c r="FD129" s="95"/>
      <c r="FE129" s="95"/>
      <c r="FF129" s="95"/>
      <c r="FG129" s="95"/>
      <c r="FH129" s="95"/>
      <c r="FI129" s="95"/>
      <c r="FJ129" s="95"/>
      <c r="FK129" s="95"/>
      <c r="FL129" s="95"/>
      <c r="FM129" s="95"/>
      <c r="FN129" s="95"/>
      <c r="FO129" s="95"/>
      <c r="FP129" s="95"/>
      <c r="FQ129" s="95"/>
      <c r="FR129" s="95"/>
      <c r="FS129" s="95"/>
      <c r="FT129" s="95"/>
      <c r="FU129" s="95"/>
      <c r="FV129" s="95"/>
      <c r="FW129" s="95"/>
      <c r="FX129" s="95"/>
      <c r="FY129" s="95"/>
      <c r="FZ129" s="95"/>
      <c r="GA129" s="95"/>
      <c r="GB129" s="95"/>
      <c r="GC129" s="95"/>
      <c r="GD129" s="95"/>
      <c r="GE129" s="95"/>
      <c r="GF129" s="95"/>
      <c r="GG129" s="95"/>
      <c r="GH129" s="95"/>
      <c r="GI129" s="95"/>
      <c r="GJ129" s="95"/>
      <c r="GK129" s="95"/>
      <c r="GL129" s="95"/>
      <c r="GM129" s="95"/>
      <c r="GN129" s="95"/>
      <c r="GO129" s="95"/>
      <c r="GP129" s="95"/>
      <c r="GQ129" s="95"/>
      <c r="GR129" s="95"/>
      <c r="GS129" s="95"/>
      <c r="GT129" s="95"/>
      <c r="GU129" s="95"/>
      <c r="GV129" s="95"/>
      <c r="GW129" s="95"/>
      <c r="GX129" s="95"/>
      <c r="GY129" s="95"/>
      <c r="GZ129" s="95"/>
      <c r="HA129" s="95"/>
      <c r="HB129" s="95"/>
      <c r="HC129" s="95"/>
      <c r="HD129" s="95"/>
      <c r="HE129" s="95"/>
      <c r="HF129" s="95"/>
      <c r="HG129" s="95"/>
      <c r="HH129" s="95"/>
      <c r="HI129" s="95"/>
      <c r="HJ129" s="95"/>
      <c r="HK129" s="95"/>
      <c r="HL129" s="95"/>
      <c r="HM129" s="95"/>
      <c r="HN129" s="95"/>
      <c r="HO129" s="95"/>
      <c r="HP129" s="95"/>
      <c r="HQ129" s="95"/>
      <c r="HR129" s="95"/>
      <c r="HS129" s="95"/>
      <c r="HT129" s="95"/>
      <c r="HU129" s="95"/>
      <c r="HV129" s="95"/>
      <c r="HW129" s="95"/>
      <c r="HX129" s="95"/>
      <c r="HY129" s="95"/>
      <c r="HZ129" s="95"/>
      <c r="IA129" s="95"/>
      <c r="IB129" s="95"/>
      <c r="IC129" s="95"/>
      <c r="ID129" s="95"/>
      <c r="IE129" s="95"/>
      <c r="IF129" s="95"/>
      <c r="IG129" s="95"/>
      <c r="IH129" s="95"/>
      <c r="II129" s="95"/>
      <c r="IJ129" s="95"/>
      <c r="IK129" s="95"/>
      <c r="IL129" s="95"/>
      <c r="IM129" s="95"/>
      <c r="IN129" s="95"/>
      <c r="IO129" s="95"/>
      <c r="IP129" s="95"/>
      <c r="IQ129" s="95"/>
      <c r="IR129" s="95"/>
      <c r="IS129" s="95"/>
      <c r="IT129" s="95"/>
      <c r="IU129" s="95"/>
    </row>
    <row r="130" spans="1:256" s="53" customFormat="1" ht="15" customHeight="1" x14ac:dyDescent="0.25">
      <c r="A130" s="121"/>
      <c r="B130" s="106"/>
      <c r="C130" s="151" t="s">
        <v>237</v>
      </c>
      <c r="D130" s="95"/>
      <c r="E130" s="95"/>
      <c r="F130" s="95"/>
      <c r="G130" s="95"/>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c r="CN130" s="95"/>
      <c r="CO130" s="95"/>
      <c r="CP130" s="95"/>
      <c r="CQ130" s="95"/>
      <c r="CR130" s="95"/>
      <c r="CS130" s="95"/>
      <c r="CT130" s="95"/>
      <c r="CU130" s="95"/>
      <c r="CV130" s="95"/>
      <c r="CW130" s="95"/>
      <c r="CX130" s="95"/>
      <c r="CY130" s="95"/>
      <c r="CZ130" s="95"/>
      <c r="DA130" s="95"/>
      <c r="DB130" s="95"/>
      <c r="DC130" s="95"/>
      <c r="DD130" s="95"/>
      <c r="DE130" s="95"/>
      <c r="DF130" s="95"/>
      <c r="DG130" s="95"/>
      <c r="DH130" s="95"/>
      <c r="DI130" s="95"/>
      <c r="DJ130" s="95"/>
      <c r="DK130" s="95"/>
      <c r="DL130" s="95"/>
      <c r="DM130" s="95"/>
      <c r="DN130" s="95"/>
      <c r="DO130" s="95"/>
      <c r="DP130" s="95"/>
      <c r="DQ130" s="95"/>
      <c r="DR130" s="95"/>
      <c r="DS130" s="95"/>
      <c r="DT130" s="95"/>
      <c r="DU130" s="95"/>
      <c r="DV130" s="95"/>
      <c r="DW130" s="95"/>
      <c r="DX130" s="95"/>
      <c r="DY130" s="95"/>
      <c r="DZ130" s="95"/>
      <c r="EA130" s="95"/>
      <c r="EB130" s="95"/>
      <c r="EC130" s="95"/>
      <c r="ED130" s="95"/>
      <c r="EE130" s="95"/>
      <c r="EF130" s="95"/>
      <c r="EG130" s="95"/>
      <c r="EH130" s="95"/>
      <c r="EI130" s="95"/>
      <c r="EJ130" s="95"/>
      <c r="EK130" s="95"/>
      <c r="EL130" s="95"/>
      <c r="EM130" s="95"/>
      <c r="EN130" s="95"/>
      <c r="EO130" s="95"/>
      <c r="EP130" s="95"/>
      <c r="EQ130" s="95"/>
      <c r="ER130" s="95"/>
      <c r="ES130" s="95"/>
      <c r="ET130" s="95"/>
      <c r="EU130" s="95"/>
      <c r="EV130" s="95"/>
      <c r="EW130" s="95"/>
      <c r="EX130" s="95"/>
      <c r="EY130" s="95"/>
      <c r="EZ130" s="95"/>
      <c r="FA130" s="95"/>
      <c r="FB130" s="95"/>
      <c r="FC130" s="95"/>
      <c r="FD130" s="95"/>
      <c r="FE130" s="95"/>
      <c r="FF130" s="95"/>
      <c r="FG130" s="95"/>
      <c r="FH130" s="95"/>
      <c r="FI130" s="95"/>
      <c r="FJ130" s="95"/>
      <c r="FK130" s="95"/>
      <c r="FL130" s="95"/>
      <c r="FM130" s="95"/>
      <c r="FN130" s="95"/>
      <c r="FO130" s="95"/>
      <c r="FP130" s="95"/>
      <c r="FQ130" s="95"/>
      <c r="FR130" s="95"/>
      <c r="FS130" s="95"/>
      <c r="FT130" s="95"/>
      <c r="FU130" s="95"/>
      <c r="FV130" s="95"/>
      <c r="FW130" s="95"/>
      <c r="FX130" s="95"/>
      <c r="FY130" s="95"/>
      <c r="FZ130" s="95"/>
      <c r="GA130" s="95"/>
      <c r="GB130" s="95"/>
      <c r="GC130" s="95"/>
      <c r="GD130" s="95"/>
      <c r="GE130" s="95"/>
      <c r="GF130" s="95"/>
      <c r="GG130" s="95"/>
      <c r="GH130" s="95"/>
      <c r="GI130" s="95"/>
      <c r="GJ130" s="95"/>
      <c r="GK130" s="95"/>
      <c r="GL130" s="95"/>
      <c r="GM130" s="95"/>
      <c r="GN130" s="95"/>
      <c r="GO130" s="95"/>
      <c r="GP130" s="95"/>
      <c r="GQ130" s="95"/>
      <c r="GR130" s="95"/>
      <c r="GS130" s="95"/>
      <c r="GT130" s="95"/>
      <c r="GU130" s="95"/>
      <c r="GV130" s="95"/>
      <c r="GW130" s="95"/>
      <c r="GX130" s="95"/>
      <c r="GY130" s="95"/>
      <c r="GZ130" s="95"/>
      <c r="HA130" s="95"/>
      <c r="HB130" s="95"/>
      <c r="HC130" s="95"/>
      <c r="HD130" s="95"/>
      <c r="HE130" s="95"/>
      <c r="HF130" s="95"/>
      <c r="HG130" s="95"/>
      <c r="HH130" s="95"/>
      <c r="HI130" s="95"/>
      <c r="HJ130" s="95"/>
      <c r="HK130" s="95"/>
      <c r="HL130" s="95"/>
      <c r="HM130" s="95"/>
      <c r="HN130" s="95"/>
      <c r="HO130" s="95"/>
      <c r="HP130" s="95"/>
      <c r="HQ130" s="95"/>
      <c r="HR130" s="95"/>
      <c r="HS130" s="95"/>
      <c r="HT130" s="95"/>
      <c r="HU130" s="95"/>
      <c r="HV130" s="95"/>
      <c r="HW130" s="95"/>
      <c r="HX130" s="95"/>
      <c r="HY130" s="95"/>
      <c r="HZ130" s="95"/>
      <c r="IA130" s="95"/>
      <c r="IB130" s="95"/>
      <c r="IC130" s="95"/>
      <c r="ID130" s="95"/>
      <c r="IE130" s="95"/>
      <c r="IF130" s="95"/>
      <c r="IG130" s="95"/>
      <c r="IH130" s="95"/>
      <c r="II130" s="95"/>
      <c r="IJ130" s="95"/>
      <c r="IK130" s="95"/>
      <c r="IL130" s="95"/>
      <c r="IM130" s="95"/>
      <c r="IN130" s="95"/>
      <c r="IO130" s="95"/>
      <c r="IP130" s="95"/>
      <c r="IQ130" s="95"/>
      <c r="IR130" s="95"/>
      <c r="IS130" s="95"/>
      <c r="IT130" s="95"/>
      <c r="IU130" s="95"/>
    </row>
    <row r="131" spans="1:256" s="53" customFormat="1" ht="15" customHeight="1" x14ac:dyDescent="0.25">
      <c r="A131" s="63" t="str">
        <f>IF(MATCH(C142,C:C,0)&gt;142,"Rows have been added",IF(MATCH(C142,C:C,0)&lt;142,"Rows have been deleted",""))</f>
        <v/>
      </c>
      <c r="B131" s="152"/>
      <c r="C131" s="153" t="s">
        <v>118</v>
      </c>
      <c r="D131" s="154"/>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155"/>
      <c r="AP131" s="155"/>
      <c r="AQ131" s="155"/>
      <c r="AR131" s="155"/>
      <c r="AS131" s="155"/>
      <c r="AT131" s="155"/>
      <c r="AU131" s="155"/>
      <c r="AV131" s="155"/>
      <c r="AW131" s="155"/>
      <c r="AX131" s="155"/>
      <c r="AY131" s="155"/>
      <c r="AZ131" s="155"/>
      <c r="BA131" s="155"/>
      <c r="BB131" s="155"/>
      <c r="BC131" s="155"/>
      <c r="BD131" s="155"/>
      <c r="BE131" s="155"/>
      <c r="BF131" s="155"/>
      <c r="BG131" s="155"/>
      <c r="BH131" s="155"/>
      <c r="BI131" s="155"/>
      <c r="BJ131" s="155"/>
      <c r="BK131" s="155"/>
      <c r="BL131" s="155"/>
      <c r="BM131" s="155"/>
      <c r="BN131" s="155"/>
      <c r="BO131" s="155"/>
      <c r="BP131" s="155"/>
      <c r="BQ131" s="155"/>
      <c r="BR131" s="155"/>
      <c r="BS131" s="155"/>
      <c r="BT131" s="155"/>
      <c r="BU131" s="155"/>
      <c r="BV131" s="155"/>
      <c r="BW131" s="155"/>
      <c r="BX131" s="155"/>
      <c r="BY131" s="155"/>
      <c r="BZ131" s="155"/>
      <c r="CA131" s="155"/>
      <c r="CB131" s="155"/>
      <c r="CC131" s="155"/>
      <c r="CD131" s="155"/>
      <c r="CE131" s="155"/>
      <c r="CF131" s="155"/>
      <c r="CG131" s="155"/>
      <c r="CH131" s="155"/>
      <c r="CI131" s="155"/>
      <c r="CJ131" s="155"/>
      <c r="CK131" s="155"/>
      <c r="CL131" s="155"/>
      <c r="CM131" s="155"/>
      <c r="CN131" s="155"/>
      <c r="CO131" s="155"/>
      <c r="CP131" s="155"/>
      <c r="CQ131" s="155"/>
      <c r="CR131" s="155"/>
      <c r="CS131" s="155"/>
      <c r="CT131" s="155"/>
      <c r="CU131" s="155"/>
      <c r="CV131" s="155"/>
      <c r="CW131" s="155"/>
      <c r="CX131" s="155"/>
      <c r="CY131" s="155"/>
      <c r="CZ131" s="155"/>
      <c r="DA131" s="155"/>
      <c r="DB131" s="155"/>
      <c r="DC131" s="155"/>
      <c r="DD131" s="155"/>
      <c r="DE131" s="155"/>
      <c r="DF131" s="155"/>
      <c r="DG131" s="155"/>
      <c r="DH131" s="155"/>
      <c r="DI131" s="155"/>
      <c r="DJ131" s="155"/>
      <c r="DK131" s="155"/>
      <c r="DL131" s="155"/>
      <c r="DM131" s="155"/>
      <c r="DN131" s="155"/>
      <c r="DO131" s="155"/>
      <c r="DP131" s="155"/>
      <c r="DQ131" s="155"/>
      <c r="DR131" s="155"/>
      <c r="DS131" s="155"/>
      <c r="DT131" s="155"/>
      <c r="DU131" s="155"/>
      <c r="DV131" s="155"/>
      <c r="DW131" s="155"/>
      <c r="DX131" s="155"/>
      <c r="DY131" s="155"/>
      <c r="DZ131" s="155"/>
      <c r="EA131" s="155"/>
      <c r="EB131" s="155"/>
      <c r="EC131" s="155"/>
      <c r="ED131" s="155"/>
      <c r="EE131" s="155"/>
      <c r="EF131" s="155"/>
      <c r="EG131" s="155"/>
      <c r="EH131" s="155"/>
      <c r="EI131" s="155"/>
      <c r="EJ131" s="155"/>
      <c r="EK131" s="155"/>
      <c r="EL131" s="155"/>
      <c r="EM131" s="155"/>
      <c r="EN131" s="155"/>
      <c r="EO131" s="155"/>
      <c r="EP131" s="155"/>
      <c r="EQ131" s="155"/>
      <c r="ER131" s="155"/>
      <c r="ES131" s="155"/>
      <c r="ET131" s="155"/>
      <c r="EU131" s="155"/>
      <c r="EV131" s="155"/>
      <c r="EW131" s="155"/>
      <c r="EX131" s="155"/>
      <c r="EY131" s="155"/>
      <c r="EZ131" s="155"/>
      <c r="FA131" s="155"/>
      <c r="FB131" s="155"/>
      <c r="FC131" s="155"/>
      <c r="FD131" s="155"/>
      <c r="FE131" s="155"/>
      <c r="FF131" s="155"/>
      <c r="FG131" s="155"/>
      <c r="FH131" s="155"/>
      <c r="FI131" s="155"/>
      <c r="FJ131" s="155"/>
      <c r="FK131" s="155"/>
      <c r="FL131" s="155"/>
      <c r="FM131" s="155"/>
      <c r="FN131" s="155"/>
      <c r="FO131" s="155"/>
      <c r="FP131" s="155"/>
      <c r="FQ131" s="155"/>
      <c r="FR131" s="155"/>
      <c r="FS131" s="155"/>
      <c r="FT131" s="155"/>
      <c r="FU131" s="155"/>
      <c r="FV131" s="155"/>
      <c r="FW131" s="155"/>
      <c r="FX131" s="155"/>
      <c r="FY131" s="155"/>
      <c r="FZ131" s="155"/>
      <c r="GA131" s="155"/>
      <c r="GB131" s="155"/>
      <c r="GC131" s="155"/>
      <c r="GD131" s="155"/>
      <c r="GE131" s="155"/>
      <c r="GF131" s="155"/>
      <c r="GG131" s="155"/>
      <c r="GH131" s="155"/>
      <c r="GI131" s="155"/>
      <c r="GJ131" s="155"/>
      <c r="GK131" s="155"/>
      <c r="GL131" s="155"/>
      <c r="GM131" s="155"/>
      <c r="GN131" s="155"/>
      <c r="GO131" s="155"/>
      <c r="GP131" s="155"/>
      <c r="GQ131" s="155"/>
      <c r="GR131" s="155"/>
      <c r="GS131" s="155"/>
      <c r="GT131" s="155"/>
      <c r="GU131" s="155"/>
      <c r="GV131" s="155"/>
      <c r="GW131" s="155"/>
      <c r="GX131" s="155"/>
      <c r="GY131" s="155"/>
      <c r="GZ131" s="155"/>
      <c r="HA131" s="155"/>
      <c r="HB131" s="155"/>
      <c r="HC131" s="155"/>
      <c r="HD131" s="155"/>
      <c r="HE131" s="155"/>
      <c r="HF131" s="155"/>
      <c r="HG131" s="155"/>
      <c r="HH131" s="155"/>
      <c r="HI131" s="155"/>
      <c r="HJ131" s="155"/>
      <c r="HK131" s="155"/>
      <c r="HL131" s="155"/>
      <c r="HM131" s="155"/>
      <c r="HN131" s="155"/>
      <c r="HO131" s="155"/>
      <c r="HP131" s="155"/>
      <c r="HQ131" s="155"/>
      <c r="HR131" s="155"/>
      <c r="HS131" s="155"/>
      <c r="HT131" s="155"/>
      <c r="HU131" s="155"/>
      <c r="HV131" s="155"/>
      <c r="HW131" s="155"/>
      <c r="HX131" s="155"/>
      <c r="HY131" s="155"/>
      <c r="HZ131" s="155"/>
      <c r="IA131" s="155"/>
      <c r="IB131" s="155"/>
      <c r="IC131" s="155"/>
      <c r="ID131" s="155"/>
      <c r="IE131" s="155"/>
      <c r="IF131" s="155"/>
      <c r="IG131" s="155"/>
      <c r="IH131" s="155"/>
      <c r="II131" s="155"/>
      <c r="IJ131" s="155"/>
      <c r="IK131" s="155"/>
      <c r="IL131" s="155"/>
      <c r="IM131" s="155"/>
      <c r="IN131" s="155"/>
      <c r="IO131" s="155"/>
      <c r="IP131" s="155"/>
      <c r="IQ131" s="155"/>
      <c r="IR131" s="155"/>
      <c r="IS131" s="155"/>
      <c r="IT131" s="155"/>
      <c r="IU131" s="155"/>
      <c r="IV131" s="155"/>
    </row>
    <row r="132" spans="1:256" ht="15" customHeight="1" x14ac:dyDescent="0.25">
      <c r="A132" s="121" t="s">
        <v>119</v>
      </c>
      <c r="B132" s="106">
        <v>0</v>
      </c>
      <c r="C132" s="143" t="s">
        <v>120</v>
      </c>
      <c r="D132" s="95"/>
      <c r="E132" s="94"/>
      <c r="F132" s="94"/>
      <c r="G132" s="94"/>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c r="BY132" s="94"/>
      <c r="BZ132" s="94"/>
      <c r="CA132" s="94"/>
      <c r="CB132" s="94"/>
      <c r="CC132" s="94"/>
      <c r="CD132" s="94"/>
      <c r="CE132" s="94"/>
      <c r="CF132" s="94"/>
      <c r="CG132" s="94"/>
      <c r="CH132" s="94"/>
      <c r="CI132" s="94"/>
      <c r="CJ132" s="94"/>
      <c r="CK132" s="94"/>
      <c r="CL132" s="94"/>
      <c r="CM132" s="94"/>
      <c r="CN132" s="94"/>
      <c r="CO132" s="94"/>
      <c r="CP132" s="94"/>
      <c r="CQ132" s="94"/>
      <c r="CR132" s="94"/>
      <c r="CS132" s="94"/>
      <c r="CT132" s="94"/>
      <c r="CU132" s="94"/>
      <c r="CV132" s="94"/>
      <c r="CW132" s="94"/>
      <c r="CX132" s="94"/>
      <c r="CY132" s="94"/>
      <c r="CZ132" s="94"/>
      <c r="DA132" s="94"/>
      <c r="DB132" s="94"/>
      <c r="DC132" s="94"/>
      <c r="DD132" s="94"/>
      <c r="DE132" s="94"/>
      <c r="DF132" s="94"/>
      <c r="DG132" s="94"/>
      <c r="DH132" s="94"/>
      <c r="DI132" s="94"/>
      <c r="DJ132" s="94"/>
      <c r="DK132" s="94"/>
      <c r="DL132" s="94"/>
      <c r="DM132" s="94"/>
      <c r="DN132" s="94"/>
      <c r="DO132" s="94"/>
      <c r="DP132" s="94"/>
      <c r="DQ132" s="94"/>
      <c r="DR132" s="94"/>
      <c r="DS132" s="94"/>
      <c r="DT132" s="94"/>
      <c r="DU132" s="94"/>
      <c r="DV132" s="94"/>
      <c r="DW132" s="94"/>
      <c r="DX132" s="94"/>
      <c r="DY132" s="94"/>
      <c r="DZ132" s="94"/>
      <c r="EA132" s="94"/>
      <c r="EB132" s="94"/>
      <c r="EC132" s="94"/>
      <c r="ED132" s="94"/>
      <c r="EE132" s="94"/>
      <c r="EF132" s="94"/>
      <c r="EG132" s="94"/>
      <c r="EH132" s="94"/>
      <c r="EI132" s="94"/>
      <c r="EJ132" s="94"/>
      <c r="EK132" s="94"/>
      <c r="EL132" s="94"/>
      <c r="EM132" s="94"/>
      <c r="EN132" s="94"/>
      <c r="EO132" s="94"/>
      <c r="EP132" s="94"/>
      <c r="EQ132" s="94"/>
      <c r="ER132" s="94"/>
      <c r="ES132" s="94"/>
      <c r="ET132" s="94"/>
      <c r="EU132" s="94"/>
      <c r="EV132" s="94"/>
      <c r="EW132" s="94"/>
      <c r="EX132" s="94"/>
      <c r="EY132" s="94"/>
      <c r="EZ132" s="94"/>
      <c r="FA132" s="94"/>
      <c r="FB132" s="94"/>
      <c r="FC132" s="94"/>
      <c r="FD132" s="94"/>
      <c r="FE132" s="94"/>
      <c r="FF132" s="94"/>
      <c r="FG132" s="94"/>
      <c r="FH132" s="94"/>
      <c r="FI132" s="94"/>
      <c r="FJ132" s="94"/>
      <c r="FK132" s="94"/>
      <c r="FL132" s="94"/>
      <c r="FM132" s="94"/>
      <c r="FN132" s="94"/>
      <c r="FO132" s="94"/>
      <c r="FP132" s="94"/>
      <c r="FQ132" s="94"/>
      <c r="FR132" s="94"/>
      <c r="FS132" s="94"/>
      <c r="FT132" s="94"/>
      <c r="FU132" s="94"/>
      <c r="FV132" s="94"/>
      <c r="FW132" s="94"/>
      <c r="FX132" s="94"/>
      <c r="FY132" s="94"/>
      <c r="FZ132" s="94"/>
      <c r="GA132" s="94"/>
      <c r="GB132" s="94"/>
      <c r="GC132" s="94"/>
      <c r="GD132" s="94"/>
      <c r="GE132" s="94"/>
      <c r="GF132" s="94"/>
      <c r="GG132" s="94"/>
      <c r="GH132" s="94"/>
      <c r="GI132" s="94"/>
      <c r="GJ132" s="94"/>
      <c r="GK132" s="94"/>
      <c r="GL132" s="94"/>
      <c r="GM132" s="94"/>
      <c r="GN132" s="94"/>
      <c r="GO132" s="94"/>
      <c r="GP132" s="94"/>
      <c r="GQ132" s="94"/>
      <c r="GR132" s="94"/>
      <c r="GS132" s="94"/>
      <c r="GT132" s="94"/>
      <c r="GU132" s="94"/>
      <c r="GV132" s="94"/>
      <c r="GW132" s="94"/>
      <c r="GX132" s="94"/>
      <c r="GY132" s="94"/>
      <c r="GZ132" s="94"/>
      <c r="HA132" s="94"/>
      <c r="HB132" s="94"/>
      <c r="HC132" s="94"/>
      <c r="HD132" s="94"/>
      <c r="HE132" s="94"/>
      <c r="HF132" s="94"/>
      <c r="HG132" s="94"/>
      <c r="HH132" s="94"/>
      <c r="HI132" s="94"/>
      <c r="HJ132" s="94"/>
      <c r="HK132" s="94"/>
      <c r="HL132" s="94"/>
      <c r="HM132" s="94"/>
      <c r="HN132" s="94"/>
      <c r="HO132" s="94"/>
      <c r="HP132" s="94"/>
      <c r="HQ132" s="94"/>
      <c r="HR132" s="94"/>
      <c r="HS132" s="94"/>
      <c r="HT132" s="94"/>
      <c r="HU132" s="94"/>
      <c r="HV132" s="94"/>
      <c r="HW132" s="94"/>
      <c r="HX132" s="94"/>
      <c r="HY132" s="94"/>
      <c r="HZ132" s="94"/>
      <c r="IA132" s="94"/>
      <c r="IB132" s="94"/>
      <c r="IC132" s="94"/>
      <c r="ID132" s="94"/>
      <c r="IE132" s="94"/>
      <c r="IF132" s="94"/>
      <c r="IG132" s="94"/>
      <c r="IH132" s="94"/>
      <c r="II132" s="94"/>
      <c r="IJ132" s="94"/>
      <c r="IK132" s="94"/>
      <c r="IL132" s="94"/>
      <c r="IM132" s="94"/>
      <c r="IN132" s="94"/>
      <c r="IO132" s="94"/>
      <c r="IP132" s="94"/>
      <c r="IQ132" s="94"/>
      <c r="IR132" s="94"/>
      <c r="IS132" s="94"/>
      <c r="IT132" s="94"/>
      <c r="IU132" s="94"/>
      <c r="IV132" s="144"/>
    </row>
    <row r="133" spans="1:256" s="53" customFormat="1" ht="15" customHeight="1" x14ac:dyDescent="0.25">
      <c r="A133" s="121" t="s">
        <v>121</v>
      </c>
      <c r="B133" s="106"/>
      <c r="C133" s="145" t="s">
        <v>238</v>
      </c>
      <c r="D133" s="95"/>
      <c r="E133" s="146" t="str">
        <f t="shared" ref="E133:BP133" si="52">IF(SUM(E$56:E$60,E$62:E$67,E$70:E$73)=0,"",IF(SUM(E134:E141)=0,"",IF(D133="",$D133,D133)))</f>
        <v/>
      </c>
      <c r="F133" s="146" t="str">
        <f t="shared" si="52"/>
        <v/>
      </c>
      <c r="G133" s="146" t="str">
        <f t="shared" si="52"/>
        <v/>
      </c>
      <c r="H133" s="146" t="str">
        <f t="shared" si="52"/>
        <v/>
      </c>
      <c r="I133" s="146" t="str">
        <f t="shared" si="52"/>
        <v/>
      </c>
      <c r="J133" s="146" t="str">
        <f t="shared" si="52"/>
        <v/>
      </c>
      <c r="K133" s="146" t="str">
        <f t="shared" si="52"/>
        <v/>
      </c>
      <c r="L133" s="146" t="str">
        <f t="shared" si="52"/>
        <v/>
      </c>
      <c r="M133" s="146" t="str">
        <f t="shared" si="52"/>
        <v/>
      </c>
      <c r="N133" s="146" t="str">
        <f t="shared" si="52"/>
        <v/>
      </c>
      <c r="O133" s="146" t="str">
        <f t="shared" si="52"/>
        <v/>
      </c>
      <c r="P133" s="146" t="str">
        <f t="shared" si="52"/>
        <v/>
      </c>
      <c r="Q133" s="146" t="str">
        <f t="shared" si="52"/>
        <v/>
      </c>
      <c r="R133" s="146" t="str">
        <f t="shared" si="52"/>
        <v/>
      </c>
      <c r="S133" s="146" t="str">
        <f t="shared" si="52"/>
        <v/>
      </c>
      <c r="T133" s="146" t="str">
        <f t="shared" si="52"/>
        <v/>
      </c>
      <c r="U133" s="146" t="str">
        <f t="shared" si="52"/>
        <v/>
      </c>
      <c r="V133" s="146" t="str">
        <f t="shared" si="52"/>
        <v/>
      </c>
      <c r="W133" s="146" t="str">
        <f t="shared" si="52"/>
        <v/>
      </c>
      <c r="X133" s="146" t="str">
        <f t="shared" si="52"/>
        <v/>
      </c>
      <c r="Y133" s="146" t="str">
        <f t="shared" si="52"/>
        <v/>
      </c>
      <c r="Z133" s="146" t="str">
        <f t="shared" si="52"/>
        <v/>
      </c>
      <c r="AA133" s="146" t="str">
        <f t="shared" si="52"/>
        <v/>
      </c>
      <c r="AB133" s="146" t="str">
        <f t="shared" si="52"/>
        <v/>
      </c>
      <c r="AC133" s="146" t="str">
        <f t="shared" si="52"/>
        <v/>
      </c>
      <c r="AD133" s="146" t="str">
        <f t="shared" si="52"/>
        <v/>
      </c>
      <c r="AE133" s="146" t="str">
        <f t="shared" si="52"/>
        <v/>
      </c>
      <c r="AF133" s="146" t="str">
        <f t="shared" si="52"/>
        <v/>
      </c>
      <c r="AG133" s="146" t="str">
        <f t="shared" si="52"/>
        <v/>
      </c>
      <c r="AH133" s="146" t="str">
        <f t="shared" si="52"/>
        <v/>
      </c>
      <c r="AI133" s="146" t="str">
        <f t="shared" si="52"/>
        <v/>
      </c>
      <c r="AJ133" s="146" t="str">
        <f t="shared" si="52"/>
        <v/>
      </c>
      <c r="AK133" s="146" t="str">
        <f t="shared" si="52"/>
        <v/>
      </c>
      <c r="AL133" s="146" t="str">
        <f t="shared" si="52"/>
        <v/>
      </c>
      <c r="AM133" s="146" t="str">
        <f t="shared" si="52"/>
        <v/>
      </c>
      <c r="AN133" s="146" t="str">
        <f t="shared" si="52"/>
        <v/>
      </c>
      <c r="AO133" s="146" t="str">
        <f t="shared" si="52"/>
        <v/>
      </c>
      <c r="AP133" s="146" t="str">
        <f t="shared" si="52"/>
        <v/>
      </c>
      <c r="AQ133" s="146" t="str">
        <f t="shared" si="52"/>
        <v/>
      </c>
      <c r="AR133" s="146" t="str">
        <f t="shared" si="52"/>
        <v/>
      </c>
      <c r="AS133" s="146" t="str">
        <f t="shared" si="52"/>
        <v/>
      </c>
      <c r="AT133" s="146" t="str">
        <f t="shared" si="52"/>
        <v/>
      </c>
      <c r="AU133" s="146" t="str">
        <f t="shared" si="52"/>
        <v/>
      </c>
      <c r="AV133" s="146" t="str">
        <f t="shared" si="52"/>
        <v/>
      </c>
      <c r="AW133" s="146" t="str">
        <f t="shared" si="52"/>
        <v/>
      </c>
      <c r="AX133" s="146" t="str">
        <f t="shared" si="52"/>
        <v/>
      </c>
      <c r="AY133" s="146" t="str">
        <f t="shared" si="52"/>
        <v/>
      </c>
      <c r="AZ133" s="146" t="str">
        <f t="shared" si="52"/>
        <v/>
      </c>
      <c r="BA133" s="146" t="str">
        <f t="shared" si="52"/>
        <v/>
      </c>
      <c r="BB133" s="146" t="str">
        <f t="shared" si="52"/>
        <v/>
      </c>
      <c r="BC133" s="146" t="str">
        <f t="shared" si="52"/>
        <v/>
      </c>
      <c r="BD133" s="146" t="str">
        <f t="shared" si="52"/>
        <v/>
      </c>
      <c r="BE133" s="146" t="str">
        <f t="shared" si="52"/>
        <v/>
      </c>
      <c r="BF133" s="146" t="str">
        <f t="shared" si="52"/>
        <v/>
      </c>
      <c r="BG133" s="146" t="str">
        <f t="shared" si="52"/>
        <v/>
      </c>
      <c r="BH133" s="146" t="str">
        <f t="shared" si="52"/>
        <v/>
      </c>
      <c r="BI133" s="146" t="str">
        <f t="shared" si="52"/>
        <v/>
      </c>
      <c r="BJ133" s="146" t="str">
        <f t="shared" si="52"/>
        <v/>
      </c>
      <c r="BK133" s="146" t="str">
        <f t="shared" si="52"/>
        <v/>
      </c>
      <c r="BL133" s="146" t="str">
        <f t="shared" si="52"/>
        <v/>
      </c>
      <c r="BM133" s="146" t="str">
        <f t="shared" si="52"/>
        <v/>
      </c>
      <c r="BN133" s="146" t="str">
        <f t="shared" si="52"/>
        <v/>
      </c>
      <c r="BO133" s="146" t="str">
        <f t="shared" si="52"/>
        <v/>
      </c>
      <c r="BP133" s="146" t="str">
        <f t="shared" si="52"/>
        <v/>
      </c>
      <c r="BQ133" s="146" t="str">
        <f t="shared" ref="BQ133:EB133" si="53">IF(SUM(BQ$56:BQ$60,BQ$62:BQ$67,BQ$70:BQ$73)=0,"",IF(SUM(BQ134:BQ141)=0,"",IF(BP133="",$D133,BP133)))</f>
        <v/>
      </c>
      <c r="BR133" s="146" t="str">
        <f t="shared" si="53"/>
        <v/>
      </c>
      <c r="BS133" s="146" t="str">
        <f t="shared" si="53"/>
        <v/>
      </c>
      <c r="BT133" s="146" t="str">
        <f t="shared" si="53"/>
        <v/>
      </c>
      <c r="BU133" s="146" t="str">
        <f t="shared" si="53"/>
        <v/>
      </c>
      <c r="BV133" s="146" t="str">
        <f t="shared" si="53"/>
        <v/>
      </c>
      <c r="BW133" s="146" t="str">
        <f t="shared" si="53"/>
        <v/>
      </c>
      <c r="BX133" s="146" t="str">
        <f t="shared" si="53"/>
        <v/>
      </c>
      <c r="BY133" s="146" t="str">
        <f t="shared" si="53"/>
        <v/>
      </c>
      <c r="BZ133" s="146" t="str">
        <f t="shared" si="53"/>
        <v/>
      </c>
      <c r="CA133" s="146" t="str">
        <f t="shared" si="53"/>
        <v/>
      </c>
      <c r="CB133" s="146" t="str">
        <f t="shared" si="53"/>
        <v/>
      </c>
      <c r="CC133" s="146" t="str">
        <f t="shared" si="53"/>
        <v/>
      </c>
      <c r="CD133" s="146" t="str">
        <f t="shared" si="53"/>
        <v/>
      </c>
      <c r="CE133" s="146" t="str">
        <f t="shared" si="53"/>
        <v/>
      </c>
      <c r="CF133" s="146" t="str">
        <f t="shared" si="53"/>
        <v/>
      </c>
      <c r="CG133" s="146" t="str">
        <f t="shared" si="53"/>
        <v/>
      </c>
      <c r="CH133" s="146" t="str">
        <f t="shared" si="53"/>
        <v/>
      </c>
      <c r="CI133" s="146" t="str">
        <f t="shared" si="53"/>
        <v/>
      </c>
      <c r="CJ133" s="146" t="str">
        <f t="shared" si="53"/>
        <v/>
      </c>
      <c r="CK133" s="146" t="str">
        <f t="shared" si="53"/>
        <v/>
      </c>
      <c r="CL133" s="146" t="str">
        <f t="shared" si="53"/>
        <v/>
      </c>
      <c r="CM133" s="146" t="str">
        <f t="shared" si="53"/>
        <v/>
      </c>
      <c r="CN133" s="146" t="str">
        <f t="shared" si="53"/>
        <v/>
      </c>
      <c r="CO133" s="146" t="str">
        <f t="shared" si="53"/>
        <v/>
      </c>
      <c r="CP133" s="146" t="str">
        <f t="shared" si="53"/>
        <v/>
      </c>
      <c r="CQ133" s="146" t="str">
        <f t="shared" si="53"/>
        <v/>
      </c>
      <c r="CR133" s="146" t="str">
        <f t="shared" si="53"/>
        <v/>
      </c>
      <c r="CS133" s="146" t="str">
        <f t="shared" si="53"/>
        <v/>
      </c>
      <c r="CT133" s="146" t="str">
        <f t="shared" si="53"/>
        <v/>
      </c>
      <c r="CU133" s="146" t="str">
        <f t="shared" si="53"/>
        <v/>
      </c>
      <c r="CV133" s="146" t="str">
        <f t="shared" si="53"/>
        <v/>
      </c>
      <c r="CW133" s="146" t="str">
        <f t="shared" si="53"/>
        <v/>
      </c>
      <c r="CX133" s="146" t="str">
        <f t="shared" si="53"/>
        <v/>
      </c>
      <c r="CY133" s="146" t="str">
        <f t="shared" si="53"/>
        <v/>
      </c>
      <c r="CZ133" s="146" t="str">
        <f t="shared" si="53"/>
        <v/>
      </c>
      <c r="DA133" s="146" t="str">
        <f t="shared" si="53"/>
        <v/>
      </c>
      <c r="DB133" s="146" t="str">
        <f t="shared" si="53"/>
        <v/>
      </c>
      <c r="DC133" s="146" t="str">
        <f t="shared" si="53"/>
        <v/>
      </c>
      <c r="DD133" s="146" t="str">
        <f t="shared" si="53"/>
        <v/>
      </c>
      <c r="DE133" s="146" t="str">
        <f t="shared" si="53"/>
        <v/>
      </c>
      <c r="DF133" s="146" t="str">
        <f t="shared" si="53"/>
        <v/>
      </c>
      <c r="DG133" s="146" t="str">
        <f t="shared" si="53"/>
        <v/>
      </c>
      <c r="DH133" s="146" t="str">
        <f t="shared" si="53"/>
        <v/>
      </c>
      <c r="DI133" s="146" t="str">
        <f t="shared" si="53"/>
        <v/>
      </c>
      <c r="DJ133" s="146" t="str">
        <f t="shared" si="53"/>
        <v/>
      </c>
      <c r="DK133" s="146" t="str">
        <f t="shared" si="53"/>
        <v/>
      </c>
      <c r="DL133" s="146" t="str">
        <f t="shared" si="53"/>
        <v/>
      </c>
      <c r="DM133" s="146" t="str">
        <f t="shared" si="53"/>
        <v/>
      </c>
      <c r="DN133" s="146" t="str">
        <f t="shared" si="53"/>
        <v/>
      </c>
      <c r="DO133" s="146" t="str">
        <f t="shared" si="53"/>
        <v/>
      </c>
      <c r="DP133" s="146" t="str">
        <f t="shared" si="53"/>
        <v/>
      </c>
      <c r="DQ133" s="146" t="str">
        <f t="shared" si="53"/>
        <v/>
      </c>
      <c r="DR133" s="146" t="str">
        <f t="shared" si="53"/>
        <v/>
      </c>
      <c r="DS133" s="146" t="str">
        <f t="shared" si="53"/>
        <v/>
      </c>
      <c r="DT133" s="146" t="str">
        <f t="shared" si="53"/>
        <v/>
      </c>
      <c r="DU133" s="146" t="str">
        <f t="shared" si="53"/>
        <v/>
      </c>
      <c r="DV133" s="146" t="str">
        <f t="shared" si="53"/>
        <v/>
      </c>
      <c r="DW133" s="146" t="str">
        <f t="shared" si="53"/>
        <v/>
      </c>
      <c r="DX133" s="146" t="str">
        <f t="shared" si="53"/>
        <v/>
      </c>
      <c r="DY133" s="146" t="str">
        <f t="shared" si="53"/>
        <v/>
      </c>
      <c r="DZ133" s="146" t="str">
        <f t="shared" si="53"/>
        <v/>
      </c>
      <c r="EA133" s="146" t="str">
        <f t="shared" si="53"/>
        <v/>
      </c>
      <c r="EB133" s="146" t="str">
        <f t="shared" si="53"/>
        <v/>
      </c>
      <c r="EC133" s="146" t="str">
        <f t="shared" ref="EC133:GN133" si="54">IF(SUM(EC$56:EC$60,EC$62:EC$67,EC$70:EC$73)=0,"",IF(SUM(EC134:EC141)=0,"",IF(EB133="",$D133,EB133)))</f>
        <v/>
      </c>
      <c r="ED133" s="146" t="str">
        <f t="shared" si="54"/>
        <v/>
      </c>
      <c r="EE133" s="146" t="str">
        <f t="shared" si="54"/>
        <v/>
      </c>
      <c r="EF133" s="146" t="str">
        <f t="shared" si="54"/>
        <v/>
      </c>
      <c r="EG133" s="146" t="str">
        <f t="shared" si="54"/>
        <v/>
      </c>
      <c r="EH133" s="146" t="str">
        <f t="shared" si="54"/>
        <v/>
      </c>
      <c r="EI133" s="146" t="str">
        <f t="shared" si="54"/>
        <v/>
      </c>
      <c r="EJ133" s="146" t="str">
        <f t="shared" si="54"/>
        <v/>
      </c>
      <c r="EK133" s="146" t="str">
        <f t="shared" si="54"/>
        <v/>
      </c>
      <c r="EL133" s="146" t="str">
        <f t="shared" si="54"/>
        <v/>
      </c>
      <c r="EM133" s="146" t="str">
        <f t="shared" si="54"/>
        <v/>
      </c>
      <c r="EN133" s="146" t="str">
        <f t="shared" si="54"/>
        <v/>
      </c>
      <c r="EO133" s="146" t="str">
        <f t="shared" si="54"/>
        <v/>
      </c>
      <c r="EP133" s="146" t="str">
        <f t="shared" si="54"/>
        <v/>
      </c>
      <c r="EQ133" s="146" t="str">
        <f t="shared" si="54"/>
        <v/>
      </c>
      <c r="ER133" s="146" t="str">
        <f t="shared" si="54"/>
        <v/>
      </c>
      <c r="ES133" s="146" t="str">
        <f t="shared" si="54"/>
        <v/>
      </c>
      <c r="ET133" s="146" t="str">
        <f t="shared" si="54"/>
        <v/>
      </c>
      <c r="EU133" s="146" t="str">
        <f t="shared" si="54"/>
        <v/>
      </c>
      <c r="EV133" s="146" t="str">
        <f t="shared" si="54"/>
        <v/>
      </c>
      <c r="EW133" s="146" t="str">
        <f t="shared" si="54"/>
        <v/>
      </c>
      <c r="EX133" s="146" t="str">
        <f t="shared" si="54"/>
        <v/>
      </c>
      <c r="EY133" s="146" t="str">
        <f t="shared" si="54"/>
        <v/>
      </c>
      <c r="EZ133" s="146" t="str">
        <f t="shared" si="54"/>
        <v/>
      </c>
      <c r="FA133" s="146" t="str">
        <f t="shared" si="54"/>
        <v/>
      </c>
      <c r="FB133" s="146" t="str">
        <f t="shared" si="54"/>
        <v/>
      </c>
      <c r="FC133" s="146" t="str">
        <f t="shared" si="54"/>
        <v/>
      </c>
      <c r="FD133" s="146" t="str">
        <f t="shared" si="54"/>
        <v/>
      </c>
      <c r="FE133" s="146" t="str">
        <f t="shared" si="54"/>
        <v/>
      </c>
      <c r="FF133" s="146" t="str">
        <f t="shared" si="54"/>
        <v/>
      </c>
      <c r="FG133" s="146" t="str">
        <f t="shared" si="54"/>
        <v/>
      </c>
      <c r="FH133" s="146" t="str">
        <f t="shared" si="54"/>
        <v/>
      </c>
      <c r="FI133" s="146" t="str">
        <f t="shared" si="54"/>
        <v/>
      </c>
      <c r="FJ133" s="146" t="str">
        <f t="shared" si="54"/>
        <v/>
      </c>
      <c r="FK133" s="146" t="str">
        <f t="shared" si="54"/>
        <v/>
      </c>
      <c r="FL133" s="146" t="str">
        <f t="shared" si="54"/>
        <v/>
      </c>
      <c r="FM133" s="146" t="str">
        <f t="shared" si="54"/>
        <v/>
      </c>
      <c r="FN133" s="146" t="str">
        <f t="shared" si="54"/>
        <v/>
      </c>
      <c r="FO133" s="146" t="str">
        <f t="shared" si="54"/>
        <v/>
      </c>
      <c r="FP133" s="146" t="str">
        <f t="shared" si="54"/>
        <v/>
      </c>
      <c r="FQ133" s="146" t="str">
        <f t="shared" si="54"/>
        <v/>
      </c>
      <c r="FR133" s="146" t="str">
        <f t="shared" si="54"/>
        <v/>
      </c>
      <c r="FS133" s="146" t="str">
        <f t="shared" si="54"/>
        <v/>
      </c>
      <c r="FT133" s="146" t="str">
        <f t="shared" si="54"/>
        <v/>
      </c>
      <c r="FU133" s="146" t="str">
        <f t="shared" si="54"/>
        <v/>
      </c>
      <c r="FV133" s="146" t="str">
        <f t="shared" si="54"/>
        <v/>
      </c>
      <c r="FW133" s="146" t="str">
        <f t="shared" si="54"/>
        <v/>
      </c>
      <c r="FX133" s="146" t="str">
        <f t="shared" si="54"/>
        <v/>
      </c>
      <c r="FY133" s="146" t="str">
        <f t="shared" si="54"/>
        <v/>
      </c>
      <c r="FZ133" s="146" t="str">
        <f t="shared" si="54"/>
        <v/>
      </c>
      <c r="GA133" s="146" t="str">
        <f t="shared" si="54"/>
        <v/>
      </c>
      <c r="GB133" s="146" t="str">
        <f t="shared" si="54"/>
        <v/>
      </c>
      <c r="GC133" s="146" t="str">
        <f t="shared" si="54"/>
        <v/>
      </c>
      <c r="GD133" s="146" t="str">
        <f t="shared" si="54"/>
        <v/>
      </c>
      <c r="GE133" s="146" t="str">
        <f t="shared" si="54"/>
        <v/>
      </c>
      <c r="GF133" s="146" t="str">
        <f t="shared" si="54"/>
        <v/>
      </c>
      <c r="GG133" s="146" t="str">
        <f t="shared" si="54"/>
        <v/>
      </c>
      <c r="GH133" s="146" t="str">
        <f t="shared" si="54"/>
        <v/>
      </c>
      <c r="GI133" s="146" t="str">
        <f t="shared" si="54"/>
        <v/>
      </c>
      <c r="GJ133" s="146" t="str">
        <f t="shared" si="54"/>
        <v/>
      </c>
      <c r="GK133" s="146" t="str">
        <f t="shared" si="54"/>
        <v/>
      </c>
      <c r="GL133" s="146" t="str">
        <f t="shared" si="54"/>
        <v/>
      </c>
      <c r="GM133" s="146" t="str">
        <f t="shared" si="54"/>
        <v/>
      </c>
      <c r="GN133" s="146" t="str">
        <f t="shared" si="54"/>
        <v/>
      </c>
      <c r="GO133" s="146" t="str">
        <f t="shared" ref="GO133:IU133" si="55">IF(SUM(GO$56:GO$60,GO$62:GO$67,GO$70:GO$73)=0,"",IF(SUM(GO134:GO141)=0,"",IF(GN133="",$D133,GN133)))</f>
        <v/>
      </c>
      <c r="GP133" s="146" t="str">
        <f t="shared" si="55"/>
        <v/>
      </c>
      <c r="GQ133" s="146" t="str">
        <f t="shared" si="55"/>
        <v/>
      </c>
      <c r="GR133" s="146" t="str">
        <f t="shared" si="55"/>
        <v/>
      </c>
      <c r="GS133" s="146" t="str">
        <f t="shared" si="55"/>
        <v/>
      </c>
      <c r="GT133" s="146" t="str">
        <f t="shared" si="55"/>
        <v/>
      </c>
      <c r="GU133" s="146" t="str">
        <f t="shared" si="55"/>
        <v/>
      </c>
      <c r="GV133" s="146" t="str">
        <f t="shared" si="55"/>
        <v/>
      </c>
      <c r="GW133" s="146" t="str">
        <f t="shared" si="55"/>
        <v/>
      </c>
      <c r="GX133" s="146" t="str">
        <f t="shared" si="55"/>
        <v/>
      </c>
      <c r="GY133" s="146" t="str">
        <f t="shared" si="55"/>
        <v/>
      </c>
      <c r="GZ133" s="146" t="str">
        <f t="shared" si="55"/>
        <v/>
      </c>
      <c r="HA133" s="146" t="str">
        <f t="shared" si="55"/>
        <v/>
      </c>
      <c r="HB133" s="146" t="str">
        <f t="shared" si="55"/>
        <v/>
      </c>
      <c r="HC133" s="146" t="str">
        <f t="shared" si="55"/>
        <v/>
      </c>
      <c r="HD133" s="146" t="str">
        <f t="shared" si="55"/>
        <v/>
      </c>
      <c r="HE133" s="146" t="str">
        <f t="shared" si="55"/>
        <v/>
      </c>
      <c r="HF133" s="146" t="str">
        <f t="shared" si="55"/>
        <v/>
      </c>
      <c r="HG133" s="146" t="str">
        <f t="shared" si="55"/>
        <v/>
      </c>
      <c r="HH133" s="146" t="str">
        <f t="shared" si="55"/>
        <v/>
      </c>
      <c r="HI133" s="146" t="str">
        <f t="shared" si="55"/>
        <v/>
      </c>
      <c r="HJ133" s="146" t="str">
        <f t="shared" si="55"/>
        <v/>
      </c>
      <c r="HK133" s="146" t="str">
        <f t="shared" si="55"/>
        <v/>
      </c>
      <c r="HL133" s="146" t="str">
        <f t="shared" si="55"/>
        <v/>
      </c>
      <c r="HM133" s="146" t="str">
        <f t="shared" si="55"/>
        <v/>
      </c>
      <c r="HN133" s="146" t="str">
        <f t="shared" si="55"/>
        <v/>
      </c>
      <c r="HO133" s="146" t="str">
        <f t="shared" si="55"/>
        <v/>
      </c>
      <c r="HP133" s="146" t="str">
        <f t="shared" si="55"/>
        <v/>
      </c>
      <c r="HQ133" s="146" t="str">
        <f t="shared" si="55"/>
        <v/>
      </c>
      <c r="HR133" s="146" t="str">
        <f t="shared" si="55"/>
        <v/>
      </c>
      <c r="HS133" s="146" t="str">
        <f t="shared" si="55"/>
        <v/>
      </c>
      <c r="HT133" s="146" t="str">
        <f t="shared" si="55"/>
        <v/>
      </c>
      <c r="HU133" s="146" t="str">
        <f t="shared" si="55"/>
        <v/>
      </c>
      <c r="HV133" s="146" t="str">
        <f t="shared" si="55"/>
        <v/>
      </c>
      <c r="HW133" s="146" t="str">
        <f t="shared" si="55"/>
        <v/>
      </c>
      <c r="HX133" s="146" t="str">
        <f t="shared" si="55"/>
        <v/>
      </c>
      <c r="HY133" s="146" t="str">
        <f t="shared" si="55"/>
        <v/>
      </c>
      <c r="HZ133" s="146" t="str">
        <f t="shared" si="55"/>
        <v/>
      </c>
      <c r="IA133" s="146" t="str">
        <f t="shared" si="55"/>
        <v/>
      </c>
      <c r="IB133" s="146" t="str">
        <f t="shared" si="55"/>
        <v/>
      </c>
      <c r="IC133" s="146" t="str">
        <f t="shared" si="55"/>
        <v/>
      </c>
      <c r="ID133" s="146" t="str">
        <f t="shared" si="55"/>
        <v/>
      </c>
      <c r="IE133" s="146" t="str">
        <f t="shared" si="55"/>
        <v/>
      </c>
      <c r="IF133" s="146" t="str">
        <f t="shared" si="55"/>
        <v/>
      </c>
      <c r="IG133" s="146" t="str">
        <f t="shared" si="55"/>
        <v/>
      </c>
      <c r="IH133" s="146" t="str">
        <f t="shared" si="55"/>
        <v/>
      </c>
      <c r="II133" s="146" t="str">
        <f t="shared" si="55"/>
        <v/>
      </c>
      <c r="IJ133" s="146" t="str">
        <f t="shared" si="55"/>
        <v/>
      </c>
      <c r="IK133" s="146" t="str">
        <f t="shared" si="55"/>
        <v/>
      </c>
      <c r="IL133" s="146" t="str">
        <f t="shared" si="55"/>
        <v/>
      </c>
      <c r="IM133" s="146" t="str">
        <f t="shared" si="55"/>
        <v/>
      </c>
      <c r="IN133" s="146" t="str">
        <f t="shared" si="55"/>
        <v/>
      </c>
      <c r="IO133" s="146" t="str">
        <f t="shared" si="55"/>
        <v/>
      </c>
      <c r="IP133" s="146" t="str">
        <f t="shared" si="55"/>
        <v/>
      </c>
      <c r="IQ133" s="146" t="str">
        <f t="shared" si="55"/>
        <v/>
      </c>
      <c r="IR133" s="146" t="str">
        <f t="shared" si="55"/>
        <v/>
      </c>
      <c r="IS133" s="146" t="str">
        <f t="shared" si="55"/>
        <v/>
      </c>
      <c r="IT133" s="146" t="str">
        <f t="shared" si="55"/>
        <v/>
      </c>
      <c r="IU133" s="146" t="str">
        <f t="shared" si="55"/>
        <v/>
      </c>
      <c r="IV133" s="147"/>
    </row>
    <row r="134" spans="1:256" s="53" customFormat="1" ht="15" customHeight="1" x14ac:dyDescent="0.25">
      <c r="A134" s="121" t="s">
        <v>122</v>
      </c>
      <c r="B134" s="106"/>
      <c r="C134" s="156" t="s">
        <v>123</v>
      </c>
      <c r="D134" s="95"/>
      <c r="E134" s="95"/>
      <c r="F134" s="95"/>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c r="CN134" s="95"/>
      <c r="CO134" s="95"/>
      <c r="CP134" s="95"/>
      <c r="CQ134" s="95"/>
      <c r="CR134" s="95"/>
      <c r="CS134" s="95"/>
      <c r="CT134" s="95"/>
      <c r="CU134" s="95"/>
      <c r="CV134" s="95"/>
      <c r="CW134" s="95"/>
      <c r="CX134" s="95"/>
      <c r="CY134" s="95"/>
      <c r="CZ134" s="95"/>
      <c r="DA134" s="95"/>
      <c r="DB134" s="95"/>
      <c r="DC134" s="95"/>
      <c r="DD134" s="95"/>
      <c r="DE134" s="95"/>
      <c r="DF134" s="95"/>
      <c r="DG134" s="95"/>
      <c r="DH134" s="95"/>
      <c r="DI134" s="95"/>
      <c r="DJ134" s="95"/>
      <c r="DK134" s="95"/>
      <c r="DL134" s="95"/>
      <c r="DM134" s="95"/>
      <c r="DN134" s="95"/>
      <c r="DO134" s="95"/>
      <c r="DP134" s="95"/>
      <c r="DQ134" s="95"/>
      <c r="DR134" s="95"/>
      <c r="DS134" s="95"/>
      <c r="DT134" s="95"/>
      <c r="DU134" s="95"/>
      <c r="DV134" s="95"/>
      <c r="DW134" s="95"/>
      <c r="DX134" s="95"/>
      <c r="DY134" s="95"/>
      <c r="DZ134" s="95"/>
      <c r="EA134" s="95"/>
      <c r="EB134" s="95"/>
      <c r="EC134" s="95"/>
      <c r="ED134" s="95"/>
      <c r="EE134" s="95"/>
      <c r="EF134" s="95"/>
      <c r="EG134" s="95"/>
      <c r="EH134" s="95"/>
      <c r="EI134" s="95"/>
      <c r="EJ134" s="95"/>
      <c r="EK134" s="95"/>
      <c r="EL134" s="95"/>
      <c r="EM134" s="95"/>
      <c r="EN134" s="95"/>
      <c r="EO134" s="95"/>
      <c r="EP134" s="95"/>
      <c r="EQ134" s="95"/>
      <c r="ER134" s="95"/>
      <c r="ES134" s="95"/>
      <c r="ET134" s="95"/>
      <c r="EU134" s="95"/>
      <c r="EV134" s="95"/>
      <c r="EW134" s="95"/>
      <c r="EX134" s="95"/>
      <c r="EY134" s="95"/>
      <c r="EZ134" s="95"/>
      <c r="FA134" s="95"/>
      <c r="FB134" s="95"/>
      <c r="FC134" s="95"/>
      <c r="FD134" s="95"/>
      <c r="FE134" s="95"/>
      <c r="FF134" s="95"/>
      <c r="FG134" s="95"/>
      <c r="FH134" s="95"/>
      <c r="FI134" s="95"/>
      <c r="FJ134" s="95"/>
      <c r="FK134" s="95"/>
      <c r="FL134" s="95"/>
      <c r="FM134" s="95"/>
      <c r="FN134" s="95"/>
      <c r="FO134" s="95"/>
      <c r="FP134" s="95"/>
      <c r="FQ134" s="95"/>
      <c r="FR134" s="95"/>
      <c r="FS134" s="95"/>
      <c r="FT134" s="95"/>
      <c r="FU134" s="95"/>
      <c r="FV134" s="95"/>
      <c r="FW134" s="95"/>
      <c r="FX134" s="95"/>
      <c r="FY134" s="95"/>
      <c r="FZ134" s="95"/>
      <c r="GA134" s="95"/>
      <c r="GB134" s="95"/>
      <c r="GC134" s="95"/>
      <c r="GD134" s="95"/>
      <c r="GE134" s="95"/>
      <c r="GF134" s="95"/>
      <c r="GG134" s="95"/>
      <c r="GH134" s="95"/>
      <c r="GI134" s="95"/>
      <c r="GJ134" s="95"/>
      <c r="GK134" s="95"/>
      <c r="GL134" s="95"/>
      <c r="GM134" s="95"/>
      <c r="GN134" s="95"/>
      <c r="GO134" s="95"/>
      <c r="GP134" s="95"/>
      <c r="GQ134" s="95"/>
      <c r="GR134" s="95"/>
      <c r="GS134" s="95"/>
      <c r="GT134" s="95"/>
      <c r="GU134" s="95"/>
      <c r="GV134" s="95"/>
      <c r="GW134" s="95"/>
      <c r="GX134" s="95"/>
      <c r="GY134" s="95"/>
      <c r="GZ134" s="95"/>
      <c r="HA134" s="95"/>
      <c r="HB134" s="95"/>
      <c r="HC134" s="95"/>
      <c r="HD134" s="95"/>
      <c r="HE134" s="95"/>
      <c r="HF134" s="95"/>
      <c r="HG134" s="95"/>
      <c r="HH134" s="95"/>
      <c r="HI134" s="95"/>
      <c r="HJ134" s="95"/>
      <c r="HK134" s="95"/>
      <c r="HL134" s="95"/>
      <c r="HM134" s="95"/>
      <c r="HN134" s="95"/>
      <c r="HO134" s="95"/>
      <c r="HP134" s="95"/>
      <c r="HQ134" s="95"/>
      <c r="HR134" s="95"/>
      <c r="HS134" s="95"/>
      <c r="HT134" s="95"/>
      <c r="HU134" s="95"/>
      <c r="HV134" s="95"/>
      <c r="HW134" s="95"/>
      <c r="HX134" s="95"/>
      <c r="HY134" s="95"/>
      <c r="HZ134" s="95"/>
      <c r="IA134" s="95"/>
      <c r="IB134" s="95"/>
      <c r="IC134" s="95"/>
      <c r="ID134" s="95"/>
      <c r="IE134" s="95"/>
      <c r="IF134" s="95"/>
      <c r="IG134" s="95"/>
      <c r="IH134" s="95"/>
      <c r="II134" s="95"/>
      <c r="IJ134" s="95"/>
      <c r="IK134" s="95"/>
      <c r="IL134" s="95"/>
      <c r="IM134" s="95"/>
      <c r="IN134" s="95"/>
      <c r="IO134" s="95"/>
      <c r="IP134" s="95"/>
      <c r="IQ134" s="95"/>
      <c r="IR134" s="95"/>
      <c r="IS134" s="95"/>
      <c r="IT134" s="95"/>
      <c r="IU134" s="95"/>
    </row>
    <row r="135" spans="1:256" s="53" customFormat="1" ht="15" customHeight="1" x14ac:dyDescent="0.25">
      <c r="A135" s="121" t="s">
        <v>124</v>
      </c>
      <c r="B135" s="106"/>
      <c r="C135" s="157" t="s">
        <v>125</v>
      </c>
      <c r="D135" s="95"/>
      <c r="E135" s="95"/>
      <c r="F135" s="95"/>
      <c r="G135" s="95"/>
      <c r="H135" s="95"/>
      <c r="I135" s="95"/>
      <c r="J135" s="95"/>
      <c r="K135" s="95"/>
      <c r="L135" s="95"/>
      <c r="M135" s="95"/>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c r="CN135" s="95"/>
      <c r="CO135" s="95"/>
      <c r="CP135" s="95"/>
      <c r="CQ135" s="95"/>
      <c r="CR135" s="95"/>
      <c r="CS135" s="95"/>
      <c r="CT135" s="95"/>
      <c r="CU135" s="95"/>
      <c r="CV135" s="95"/>
      <c r="CW135" s="95"/>
      <c r="CX135" s="95"/>
      <c r="CY135" s="95"/>
      <c r="CZ135" s="95"/>
      <c r="DA135" s="95"/>
      <c r="DB135" s="95"/>
      <c r="DC135" s="95"/>
      <c r="DD135" s="95"/>
      <c r="DE135" s="95"/>
      <c r="DF135" s="95"/>
      <c r="DG135" s="95"/>
      <c r="DH135" s="95"/>
      <c r="DI135" s="95"/>
      <c r="DJ135" s="95"/>
      <c r="DK135" s="95"/>
      <c r="DL135" s="95"/>
      <c r="DM135" s="95"/>
      <c r="DN135" s="95"/>
      <c r="DO135" s="95"/>
      <c r="DP135" s="95"/>
      <c r="DQ135" s="95"/>
      <c r="DR135" s="95"/>
      <c r="DS135" s="95"/>
      <c r="DT135" s="95"/>
      <c r="DU135" s="95"/>
      <c r="DV135" s="95"/>
      <c r="DW135" s="95"/>
      <c r="DX135" s="95"/>
      <c r="DY135" s="95"/>
      <c r="DZ135" s="95"/>
      <c r="EA135" s="95"/>
      <c r="EB135" s="95"/>
      <c r="EC135" s="95"/>
      <c r="ED135" s="95"/>
      <c r="EE135" s="95"/>
      <c r="EF135" s="95"/>
      <c r="EG135" s="95"/>
      <c r="EH135" s="95"/>
      <c r="EI135" s="95"/>
      <c r="EJ135" s="95"/>
      <c r="EK135" s="95"/>
      <c r="EL135" s="95"/>
      <c r="EM135" s="95"/>
      <c r="EN135" s="95"/>
      <c r="EO135" s="95"/>
      <c r="EP135" s="95"/>
      <c r="EQ135" s="95"/>
      <c r="ER135" s="95"/>
      <c r="ES135" s="95"/>
      <c r="ET135" s="95"/>
      <c r="EU135" s="95"/>
      <c r="EV135" s="95"/>
      <c r="EW135" s="95"/>
      <c r="EX135" s="95"/>
      <c r="EY135" s="95"/>
      <c r="EZ135" s="95"/>
      <c r="FA135" s="95"/>
      <c r="FB135" s="95"/>
      <c r="FC135" s="95"/>
      <c r="FD135" s="95"/>
      <c r="FE135" s="95"/>
      <c r="FF135" s="95"/>
      <c r="FG135" s="95"/>
      <c r="FH135" s="95"/>
      <c r="FI135" s="95"/>
      <c r="FJ135" s="95"/>
      <c r="FK135" s="95"/>
      <c r="FL135" s="95"/>
      <c r="FM135" s="95"/>
      <c r="FN135" s="95"/>
      <c r="FO135" s="95"/>
      <c r="FP135" s="95"/>
      <c r="FQ135" s="95"/>
      <c r="FR135" s="95"/>
      <c r="FS135" s="95"/>
      <c r="FT135" s="95"/>
      <c r="FU135" s="95"/>
      <c r="FV135" s="95"/>
      <c r="FW135" s="95"/>
      <c r="FX135" s="95"/>
      <c r="FY135" s="95"/>
      <c r="FZ135" s="95"/>
      <c r="GA135" s="95"/>
      <c r="GB135" s="95"/>
      <c r="GC135" s="95"/>
      <c r="GD135" s="95"/>
      <c r="GE135" s="95"/>
      <c r="GF135" s="95"/>
      <c r="GG135" s="95"/>
      <c r="GH135" s="95"/>
      <c r="GI135" s="95"/>
      <c r="GJ135" s="95"/>
      <c r="GK135" s="95"/>
      <c r="GL135" s="95"/>
      <c r="GM135" s="95"/>
      <c r="GN135" s="95"/>
      <c r="GO135" s="95"/>
      <c r="GP135" s="95"/>
      <c r="GQ135" s="95"/>
      <c r="GR135" s="95"/>
      <c r="GS135" s="95"/>
      <c r="GT135" s="95"/>
      <c r="GU135" s="95"/>
      <c r="GV135" s="95"/>
      <c r="GW135" s="95"/>
      <c r="GX135" s="95"/>
      <c r="GY135" s="95"/>
      <c r="GZ135" s="95"/>
      <c r="HA135" s="95"/>
      <c r="HB135" s="95"/>
      <c r="HC135" s="95"/>
      <c r="HD135" s="95"/>
      <c r="HE135" s="95"/>
      <c r="HF135" s="95"/>
      <c r="HG135" s="95"/>
      <c r="HH135" s="95"/>
      <c r="HI135" s="95"/>
      <c r="HJ135" s="95"/>
      <c r="HK135" s="95"/>
      <c r="HL135" s="95"/>
      <c r="HM135" s="95"/>
      <c r="HN135" s="95"/>
      <c r="HO135" s="95"/>
      <c r="HP135" s="95"/>
      <c r="HQ135" s="95"/>
      <c r="HR135" s="95"/>
      <c r="HS135" s="95"/>
      <c r="HT135" s="95"/>
      <c r="HU135" s="95"/>
      <c r="HV135" s="95"/>
      <c r="HW135" s="95"/>
      <c r="HX135" s="95"/>
      <c r="HY135" s="95"/>
      <c r="HZ135" s="95"/>
      <c r="IA135" s="95"/>
      <c r="IB135" s="95"/>
      <c r="IC135" s="95"/>
      <c r="ID135" s="95"/>
      <c r="IE135" s="95"/>
      <c r="IF135" s="95"/>
      <c r="IG135" s="95"/>
      <c r="IH135" s="95"/>
      <c r="II135" s="95"/>
      <c r="IJ135" s="95"/>
      <c r="IK135" s="95"/>
      <c r="IL135" s="95"/>
      <c r="IM135" s="95"/>
      <c r="IN135" s="95"/>
      <c r="IO135" s="95"/>
      <c r="IP135" s="95"/>
      <c r="IQ135" s="95"/>
      <c r="IR135" s="95"/>
      <c r="IS135" s="95"/>
      <c r="IT135" s="95"/>
      <c r="IU135" s="95"/>
    </row>
    <row r="136" spans="1:256" s="53" customFormat="1" ht="15" customHeight="1" x14ac:dyDescent="0.25">
      <c r="A136" s="121"/>
      <c r="B136" s="106"/>
      <c r="C136" s="145" t="s">
        <v>239</v>
      </c>
      <c r="D136" s="95"/>
      <c r="E136" s="146" t="str">
        <f t="shared" ref="E136:BP136" si="56">IF(SUM(E$56:E$60,E$62:E$67,E$70:E$73)=0,"",IF(SUM(E137:E144)=0,"",IF(D136="",$D136,D136)))</f>
        <v/>
      </c>
      <c r="F136" s="146" t="str">
        <f t="shared" si="56"/>
        <v/>
      </c>
      <c r="G136" s="146" t="str">
        <f t="shared" si="56"/>
        <v/>
      </c>
      <c r="H136" s="146" t="str">
        <f t="shared" si="56"/>
        <v/>
      </c>
      <c r="I136" s="146" t="str">
        <f t="shared" si="56"/>
        <v/>
      </c>
      <c r="J136" s="146" t="str">
        <f t="shared" si="56"/>
        <v/>
      </c>
      <c r="K136" s="146" t="str">
        <f t="shared" si="56"/>
        <v/>
      </c>
      <c r="L136" s="146" t="str">
        <f t="shared" si="56"/>
        <v/>
      </c>
      <c r="M136" s="146" t="str">
        <f t="shared" si="56"/>
        <v/>
      </c>
      <c r="N136" s="146" t="str">
        <f t="shared" si="56"/>
        <v/>
      </c>
      <c r="O136" s="146" t="str">
        <f t="shared" si="56"/>
        <v/>
      </c>
      <c r="P136" s="146" t="str">
        <f t="shared" si="56"/>
        <v/>
      </c>
      <c r="Q136" s="146" t="str">
        <f t="shared" si="56"/>
        <v/>
      </c>
      <c r="R136" s="146" t="str">
        <f t="shared" si="56"/>
        <v/>
      </c>
      <c r="S136" s="146" t="str">
        <f t="shared" si="56"/>
        <v/>
      </c>
      <c r="T136" s="146" t="str">
        <f t="shared" si="56"/>
        <v/>
      </c>
      <c r="U136" s="146" t="str">
        <f t="shared" si="56"/>
        <v/>
      </c>
      <c r="V136" s="146" t="str">
        <f t="shared" si="56"/>
        <v/>
      </c>
      <c r="W136" s="146" t="str">
        <f t="shared" si="56"/>
        <v/>
      </c>
      <c r="X136" s="146" t="str">
        <f t="shared" si="56"/>
        <v/>
      </c>
      <c r="Y136" s="146" t="str">
        <f t="shared" si="56"/>
        <v/>
      </c>
      <c r="Z136" s="146" t="str">
        <f t="shared" si="56"/>
        <v/>
      </c>
      <c r="AA136" s="146" t="str">
        <f t="shared" si="56"/>
        <v/>
      </c>
      <c r="AB136" s="146" t="str">
        <f t="shared" si="56"/>
        <v/>
      </c>
      <c r="AC136" s="146" t="str">
        <f t="shared" si="56"/>
        <v/>
      </c>
      <c r="AD136" s="146" t="str">
        <f t="shared" si="56"/>
        <v/>
      </c>
      <c r="AE136" s="146" t="str">
        <f t="shared" si="56"/>
        <v/>
      </c>
      <c r="AF136" s="146" t="str">
        <f t="shared" si="56"/>
        <v/>
      </c>
      <c r="AG136" s="146" t="str">
        <f t="shared" si="56"/>
        <v/>
      </c>
      <c r="AH136" s="146" t="str">
        <f t="shared" si="56"/>
        <v/>
      </c>
      <c r="AI136" s="146" t="str">
        <f t="shared" si="56"/>
        <v/>
      </c>
      <c r="AJ136" s="146" t="str">
        <f t="shared" si="56"/>
        <v/>
      </c>
      <c r="AK136" s="146" t="str">
        <f t="shared" si="56"/>
        <v/>
      </c>
      <c r="AL136" s="146" t="str">
        <f t="shared" si="56"/>
        <v/>
      </c>
      <c r="AM136" s="146" t="str">
        <f t="shared" si="56"/>
        <v/>
      </c>
      <c r="AN136" s="146" t="str">
        <f t="shared" si="56"/>
        <v/>
      </c>
      <c r="AO136" s="146" t="str">
        <f t="shared" si="56"/>
        <v/>
      </c>
      <c r="AP136" s="146" t="str">
        <f t="shared" si="56"/>
        <v/>
      </c>
      <c r="AQ136" s="146" t="str">
        <f t="shared" si="56"/>
        <v/>
      </c>
      <c r="AR136" s="146" t="str">
        <f t="shared" si="56"/>
        <v/>
      </c>
      <c r="AS136" s="146" t="str">
        <f t="shared" si="56"/>
        <v/>
      </c>
      <c r="AT136" s="146" t="str">
        <f t="shared" si="56"/>
        <v/>
      </c>
      <c r="AU136" s="146" t="str">
        <f t="shared" si="56"/>
        <v/>
      </c>
      <c r="AV136" s="146" t="str">
        <f t="shared" si="56"/>
        <v/>
      </c>
      <c r="AW136" s="146" t="str">
        <f t="shared" si="56"/>
        <v/>
      </c>
      <c r="AX136" s="146" t="str">
        <f t="shared" si="56"/>
        <v/>
      </c>
      <c r="AY136" s="146" t="str">
        <f t="shared" si="56"/>
        <v/>
      </c>
      <c r="AZ136" s="146" t="str">
        <f t="shared" si="56"/>
        <v/>
      </c>
      <c r="BA136" s="146" t="str">
        <f t="shared" si="56"/>
        <v/>
      </c>
      <c r="BB136" s="146" t="str">
        <f t="shared" si="56"/>
        <v/>
      </c>
      <c r="BC136" s="146" t="str">
        <f t="shared" si="56"/>
        <v/>
      </c>
      <c r="BD136" s="146" t="str">
        <f t="shared" si="56"/>
        <v/>
      </c>
      <c r="BE136" s="146" t="str">
        <f t="shared" si="56"/>
        <v/>
      </c>
      <c r="BF136" s="146" t="str">
        <f t="shared" si="56"/>
        <v/>
      </c>
      <c r="BG136" s="146" t="str">
        <f t="shared" si="56"/>
        <v/>
      </c>
      <c r="BH136" s="146" t="str">
        <f t="shared" si="56"/>
        <v/>
      </c>
      <c r="BI136" s="146" t="str">
        <f t="shared" si="56"/>
        <v/>
      </c>
      <c r="BJ136" s="146" t="str">
        <f t="shared" si="56"/>
        <v/>
      </c>
      <c r="BK136" s="146" t="str">
        <f t="shared" si="56"/>
        <v/>
      </c>
      <c r="BL136" s="146" t="str">
        <f t="shared" si="56"/>
        <v/>
      </c>
      <c r="BM136" s="146" t="str">
        <f t="shared" si="56"/>
        <v/>
      </c>
      <c r="BN136" s="146" t="str">
        <f t="shared" si="56"/>
        <v/>
      </c>
      <c r="BO136" s="146" t="str">
        <f t="shared" si="56"/>
        <v/>
      </c>
      <c r="BP136" s="146" t="str">
        <f t="shared" si="56"/>
        <v/>
      </c>
      <c r="BQ136" s="146" t="str">
        <f t="shared" ref="BQ136:EB136" si="57">IF(SUM(BQ$56:BQ$60,BQ$62:BQ$67,BQ$70:BQ$73)=0,"",IF(SUM(BQ137:BQ144)=0,"",IF(BP136="",$D136,BP136)))</f>
        <v/>
      </c>
      <c r="BR136" s="146" t="str">
        <f t="shared" si="57"/>
        <v/>
      </c>
      <c r="BS136" s="146" t="str">
        <f t="shared" si="57"/>
        <v/>
      </c>
      <c r="BT136" s="146" t="str">
        <f t="shared" si="57"/>
        <v/>
      </c>
      <c r="BU136" s="146" t="str">
        <f t="shared" si="57"/>
        <v/>
      </c>
      <c r="BV136" s="146" t="str">
        <f t="shared" si="57"/>
        <v/>
      </c>
      <c r="BW136" s="146" t="str">
        <f t="shared" si="57"/>
        <v/>
      </c>
      <c r="BX136" s="146" t="str">
        <f t="shared" si="57"/>
        <v/>
      </c>
      <c r="BY136" s="146" t="str">
        <f t="shared" si="57"/>
        <v/>
      </c>
      <c r="BZ136" s="146" t="str">
        <f t="shared" si="57"/>
        <v/>
      </c>
      <c r="CA136" s="146" t="str">
        <f t="shared" si="57"/>
        <v/>
      </c>
      <c r="CB136" s="146" t="str">
        <f t="shared" si="57"/>
        <v/>
      </c>
      <c r="CC136" s="146" t="str">
        <f t="shared" si="57"/>
        <v/>
      </c>
      <c r="CD136" s="146" t="str">
        <f t="shared" si="57"/>
        <v/>
      </c>
      <c r="CE136" s="146" t="str">
        <f t="shared" si="57"/>
        <v/>
      </c>
      <c r="CF136" s="146" t="str">
        <f t="shared" si="57"/>
        <v/>
      </c>
      <c r="CG136" s="146" t="str">
        <f t="shared" si="57"/>
        <v/>
      </c>
      <c r="CH136" s="146" t="str">
        <f t="shared" si="57"/>
        <v/>
      </c>
      <c r="CI136" s="146" t="str">
        <f t="shared" si="57"/>
        <v/>
      </c>
      <c r="CJ136" s="146" t="str">
        <f t="shared" si="57"/>
        <v/>
      </c>
      <c r="CK136" s="146" t="str">
        <f t="shared" si="57"/>
        <v/>
      </c>
      <c r="CL136" s="146" t="str">
        <f t="shared" si="57"/>
        <v/>
      </c>
      <c r="CM136" s="146" t="str">
        <f t="shared" si="57"/>
        <v/>
      </c>
      <c r="CN136" s="146" t="str">
        <f t="shared" si="57"/>
        <v/>
      </c>
      <c r="CO136" s="146" t="str">
        <f t="shared" si="57"/>
        <v/>
      </c>
      <c r="CP136" s="146" t="str">
        <f t="shared" si="57"/>
        <v/>
      </c>
      <c r="CQ136" s="146" t="str">
        <f t="shared" si="57"/>
        <v/>
      </c>
      <c r="CR136" s="146" t="str">
        <f t="shared" si="57"/>
        <v/>
      </c>
      <c r="CS136" s="146" t="str">
        <f t="shared" si="57"/>
        <v/>
      </c>
      <c r="CT136" s="146" t="str">
        <f t="shared" si="57"/>
        <v/>
      </c>
      <c r="CU136" s="146" t="str">
        <f t="shared" si="57"/>
        <v/>
      </c>
      <c r="CV136" s="146" t="str">
        <f t="shared" si="57"/>
        <v/>
      </c>
      <c r="CW136" s="146" t="str">
        <f t="shared" si="57"/>
        <v/>
      </c>
      <c r="CX136" s="146" t="str">
        <f t="shared" si="57"/>
        <v/>
      </c>
      <c r="CY136" s="146" t="str">
        <f t="shared" si="57"/>
        <v/>
      </c>
      <c r="CZ136" s="146" t="str">
        <f t="shared" si="57"/>
        <v/>
      </c>
      <c r="DA136" s="146" t="str">
        <f t="shared" si="57"/>
        <v/>
      </c>
      <c r="DB136" s="146" t="str">
        <f t="shared" si="57"/>
        <v/>
      </c>
      <c r="DC136" s="146" t="str">
        <f t="shared" si="57"/>
        <v/>
      </c>
      <c r="DD136" s="146" t="str">
        <f t="shared" si="57"/>
        <v/>
      </c>
      <c r="DE136" s="146" t="str">
        <f t="shared" si="57"/>
        <v/>
      </c>
      <c r="DF136" s="146" t="str">
        <f t="shared" si="57"/>
        <v/>
      </c>
      <c r="DG136" s="146" t="str">
        <f t="shared" si="57"/>
        <v/>
      </c>
      <c r="DH136" s="146" t="str">
        <f t="shared" si="57"/>
        <v/>
      </c>
      <c r="DI136" s="146" t="str">
        <f t="shared" si="57"/>
        <v/>
      </c>
      <c r="DJ136" s="146" t="str">
        <f t="shared" si="57"/>
        <v/>
      </c>
      <c r="DK136" s="146" t="str">
        <f t="shared" si="57"/>
        <v/>
      </c>
      <c r="DL136" s="146" t="str">
        <f t="shared" si="57"/>
        <v/>
      </c>
      <c r="DM136" s="146" t="str">
        <f t="shared" si="57"/>
        <v/>
      </c>
      <c r="DN136" s="146" t="str">
        <f t="shared" si="57"/>
        <v/>
      </c>
      <c r="DO136" s="146" t="str">
        <f t="shared" si="57"/>
        <v/>
      </c>
      <c r="DP136" s="146" t="str">
        <f t="shared" si="57"/>
        <v/>
      </c>
      <c r="DQ136" s="146" t="str">
        <f t="shared" si="57"/>
        <v/>
      </c>
      <c r="DR136" s="146" t="str">
        <f t="shared" si="57"/>
        <v/>
      </c>
      <c r="DS136" s="146" t="str">
        <f t="shared" si="57"/>
        <v/>
      </c>
      <c r="DT136" s="146" t="str">
        <f t="shared" si="57"/>
        <v/>
      </c>
      <c r="DU136" s="146" t="str">
        <f t="shared" si="57"/>
        <v/>
      </c>
      <c r="DV136" s="146" t="str">
        <f t="shared" si="57"/>
        <v/>
      </c>
      <c r="DW136" s="146" t="str">
        <f t="shared" si="57"/>
        <v/>
      </c>
      <c r="DX136" s="146" t="str">
        <f t="shared" si="57"/>
        <v/>
      </c>
      <c r="DY136" s="146" t="str">
        <f t="shared" si="57"/>
        <v/>
      </c>
      <c r="DZ136" s="146" t="str">
        <f t="shared" si="57"/>
        <v/>
      </c>
      <c r="EA136" s="146" t="str">
        <f t="shared" si="57"/>
        <v/>
      </c>
      <c r="EB136" s="146" t="str">
        <f t="shared" si="57"/>
        <v/>
      </c>
      <c r="EC136" s="146" t="str">
        <f t="shared" ref="EC136:GN136" si="58">IF(SUM(EC$56:EC$60,EC$62:EC$67,EC$70:EC$73)=0,"",IF(SUM(EC137:EC144)=0,"",IF(EB136="",$D136,EB136)))</f>
        <v/>
      </c>
      <c r="ED136" s="146" t="str">
        <f t="shared" si="58"/>
        <v/>
      </c>
      <c r="EE136" s="146" t="str">
        <f t="shared" si="58"/>
        <v/>
      </c>
      <c r="EF136" s="146" t="str">
        <f t="shared" si="58"/>
        <v/>
      </c>
      <c r="EG136" s="146" t="str">
        <f t="shared" si="58"/>
        <v/>
      </c>
      <c r="EH136" s="146" t="str">
        <f t="shared" si="58"/>
        <v/>
      </c>
      <c r="EI136" s="146" t="str">
        <f t="shared" si="58"/>
        <v/>
      </c>
      <c r="EJ136" s="146" t="str">
        <f t="shared" si="58"/>
        <v/>
      </c>
      <c r="EK136" s="146" t="str">
        <f t="shared" si="58"/>
        <v/>
      </c>
      <c r="EL136" s="146" t="str">
        <f t="shared" si="58"/>
        <v/>
      </c>
      <c r="EM136" s="146" t="str">
        <f t="shared" si="58"/>
        <v/>
      </c>
      <c r="EN136" s="146" t="str">
        <f t="shared" si="58"/>
        <v/>
      </c>
      <c r="EO136" s="146" t="str">
        <f t="shared" si="58"/>
        <v/>
      </c>
      <c r="EP136" s="146" t="str">
        <f t="shared" si="58"/>
        <v/>
      </c>
      <c r="EQ136" s="146" t="str">
        <f t="shared" si="58"/>
        <v/>
      </c>
      <c r="ER136" s="146" t="str">
        <f t="shared" si="58"/>
        <v/>
      </c>
      <c r="ES136" s="146" t="str">
        <f t="shared" si="58"/>
        <v/>
      </c>
      <c r="ET136" s="146" t="str">
        <f t="shared" si="58"/>
        <v/>
      </c>
      <c r="EU136" s="146" t="str">
        <f t="shared" si="58"/>
        <v/>
      </c>
      <c r="EV136" s="146" t="str">
        <f t="shared" si="58"/>
        <v/>
      </c>
      <c r="EW136" s="146" t="str">
        <f t="shared" si="58"/>
        <v/>
      </c>
      <c r="EX136" s="146" t="str">
        <f t="shared" si="58"/>
        <v/>
      </c>
      <c r="EY136" s="146" t="str">
        <f t="shared" si="58"/>
        <v/>
      </c>
      <c r="EZ136" s="146" t="str">
        <f t="shared" si="58"/>
        <v/>
      </c>
      <c r="FA136" s="146" t="str">
        <f t="shared" si="58"/>
        <v/>
      </c>
      <c r="FB136" s="146" t="str">
        <f t="shared" si="58"/>
        <v/>
      </c>
      <c r="FC136" s="146" t="str">
        <f t="shared" si="58"/>
        <v/>
      </c>
      <c r="FD136" s="146" t="str">
        <f t="shared" si="58"/>
        <v/>
      </c>
      <c r="FE136" s="146" t="str">
        <f t="shared" si="58"/>
        <v/>
      </c>
      <c r="FF136" s="146" t="str">
        <f t="shared" si="58"/>
        <v/>
      </c>
      <c r="FG136" s="146" t="str">
        <f t="shared" si="58"/>
        <v/>
      </c>
      <c r="FH136" s="146" t="str">
        <f t="shared" si="58"/>
        <v/>
      </c>
      <c r="FI136" s="146" t="str">
        <f t="shared" si="58"/>
        <v/>
      </c>
      <c r="FJ136" s="146" t="str">
        <f t="shared" si="58"/>
        <v/>
      </c>
      <c r="FK136" s="146" t="str">
        <f t="shared" si="58"/>
        <v/>
      </c>
      <c r="FL136" s="146" t="str">
        <f t="shared" si="58"/>
        <v/>
      </c>
      <c r="FM136" s="146" t="str">
        <f t="shared" si="58"/>
        <v/>
      </c>
      <c r="FN136" s="146" t="str">
        <f t="shared" si="58"/>
        <v/>
      </c>
      <c r="FO136" s="146" t="str">
        <f t="shared" si="58"/>
        <v/>
      </c>
      <c r="FP136" s="146" t="str">
        <f t="shared" si="58"/>
        <v/>
      </c>
      <c r="FQ136" s="146" t="str">
        <f t="shared" si="58"/>
        <v/>
      </c>
      <c r="FR136" s="146" t="str">
        <f t="shared" si="58"/>
        <v/>
      </c>
      <c r="FS136" s="146" t="str">
        <f t="shared" si="58"/>
        <v/>
      </c>
      <c r="FT136" s="146" t="str">
        <f t="shared" si="58"/>
        <v/>
      </c>
      <c r="FU136" s="146" t="str">
        <f t="shared" si="58"/>
        <v/>
      </c>
      <c r="FV136" s="146" t="str">
        <f t="shared" si="58"/>
        <v/>
      </c>
      <c r="FW136" s="146" t="str">
        <f t="shared" si="58"/>
        <v/>
      </c>
      <c r="FX136" s="146" t="str">
        <f t="shared" si="58"/>
        <v/>
      </c>
      <c r="FY136" s="146" t="str">
        <f t="shared" si="58"/>
        <v/>
      </c>
      <c r="FZ136" s="146" t="str">
        <f t="shared" si="58"/>
        <v/>
      </c>
      <c r="GA136" s="146" t="str">
        <f t="shared" si="58"/>
        <v/>
      </c>
      <c r="GB136" s="146" t="str">
        <f t="shared" si="58"/>
        <v/>
      </c>
      <c r="GC136" s="146" t="str">
        <f t="shared" si="58"/>
        <v/>
      </c>
      <c r="GD136" s="146" t="str">
        <f t="shared" si="58"/>
        <v/>
      </c>
      <c r="GE136" s="146" t="str">
        <f t="shared" si="58"/>
        <v/>
      </c>
      <c r="GF136" s="146" t="str">
        <f t="shared" si="58"/>
        <v/>
      </c>
      <c r="GG136" s="146" t="str">
        <f t="shared" si="58"/>
        <v/>
      </c>
      <c r="GH136" s="146" t="str">
        <f t="shared" si="58"/>
        <v/>
      </c>
      <c r="GI136" s="146" t="str">
        <f t="shared" si="58"/>
        <v/>
      </c>
      <c r="GJ136" s="146" t="str">
        <f t="shared" si="58"/>
        <v/>
      </c>
      <c r="GK136" s="146" t="str">
        <f t="shared" si="58"/>
        <v/>
      </c>
      <c r="GL136" s="146" t="str">
        <f t="shared" si="58"/>
        <v/>
      </c>
      <c r="GM136" s="146" t="str">
        <f t="shared" si="58"/>
        <v/>
      </c>
      <c r="GN136" s="146" t="str">
        <f t="shared" si="58"/>
        <v/>
      </c>
      <c r="GO136" s="146" t="str">
        <f t="shared" ref="GO136:IU136" si="59">IF(SUM(GO$56:GO$60,GO$62:GO$67,GO$70:GO$73)=0,"",IF(SUM(GO137:GO144)=0,"",IF(GN136="",$D136,GN136)))</f>
        <v/>
      </c>
      <c r="GP136" s="146" t="str">
        <f t="shared" si="59"/>
        <v/>
      </c>
      <c r="GQ136" s="146" t="str">
        <f t="shared" si="59"/>
        <v/>
      </c>
      <c r="GR136" s="146" t="str">
        <f t="shared" si="59"/>
        <v/>
      </c>
      <c r="GS136" s="146" t="str">
        <f t="shared" si="59"/>
        <v/>
      </c>
      <c r="GT136" s="146" t="str">
        <f t="shared" si="59"/>
        <v/>
      </c>
      <c r="GU136" s="146" t="str">
        <f t="shared" si="59"/>
        <v/>
      </c>
      <c r="GV136" s="146" t="str">
        <f t="shared" si="59"/>
        <v/>
      </c>
      <c r="GW136" s="146" t="str">
        <f t="shared" si="59"/>
        <v/>
      </c>
      <c r="GX136" s="146" t="str">
        <f t="shared" si="59"/>
        <v/>
      </c>
      <c r="GY136" s="146" t="str">
        <f t="shared" si="59"/>
        <v/>
      </c>
      <c r="GZ136" s="146" t="str">
        <f t="shared" si="59"/>
        <v/>
      </c>
      <c r="HA136" s="146" t="str">
        <f t="shared" si="59"/>
        <v/>
      </c>
      <c r="HB136" s="146" t="str">
        <f t="shared" si="59"/>
        <v/>
      </c>
      <c r="HC136" s="146" t="str">
        <f t="shared" si="59"/>
        <v/>
      </c>
      <c r="HD136" s="146" t="str">
        <f t="shared" si="59"/>
        <v/>
      </c>
      <c r="HE136" s="146" t="str">
        <f t="shared" si="59"/>
        <v/>
      </c>
      <c r="HF136" s="146" t="str">
        <f t="shared" si="59"/>
        <v/>
      </c>
      <c r="HG136" s="146" t="str">
        <f t="shared" si="59"/>
        <v/>
      </c>
      <c r="HH136" s="146" t="str">
        <f t="shared" si="59"/>
        <v/>
      </c>
      <c r="HI136" s="146" t="str">
        <f t="shared" si="59"/>
        <v/>
      </c>
      <c r="HJ136" s="146" t="str">
        <f t="shared" si="59"/>
        <v/>
      </c>
      <c r="HK136" s="146" t="str">
        <f t="shared" si="59"/>
        <v/>
      </c>
      <c r="HL136" s="146" t="str">
        <f t="shared" si="59"/>
        <v/>
      </c>
      <c r="HM136" s="146" t="str">
        <f t="shared" si="59"/>
        <v/>
      </c>
      <c r="HN136" s="146" t="str">
        <f t="shared" si="59"/>
        <v/>
      </c>
      <c r="HO136" s="146" t="str">
        <f t="shared" si="59"/>
        <v/>
      </c>
      <c r="HP136" s="146" t="str">
        <f t="shared" si="59"/>
        <v/>
      </c>
      <c r="HQ136" s="146" t="str">
        <f t="shared" si="59"/>
        <v/>
      </c>
      <c r="HR136" s="146" t="str">
        <f t="shared" si="59"/>
        <v/>
      </c>
      <c r="HS136" s="146" t="str">
        <f t="shared" si="59"/>
        <v/>
      </c>
      <c r="HT136" s="146" t="str">
        <f t="shared" si="59"/>
        <v/>
      </c>
      <c r="HU136" s="146" t="str">
        <f t="shared" si="59"/>
        <v/>
      </c>
      <c r="HV136" s="146" t="str">
        <f t="shared" si="59"/>
        <v/>
      </c>
      <c r="HW136" s="146" t="str">
        <f t="shared" si="59"/>
        <v/>
      </c>
      <c r="HX136" s="146" t="str">
        <f t="shared" si="59"/>
        <v/>
      </c>
      <c r="HY136" s="146" t="str">
        <f t="shared" si="59"/>
        <v/>
      </c>
      <c r="HZ136" s="146" t="str">
        <f t="shared" si="59"/>
        <v/>
      </c>
      <c r="IA136" s="146" t="str">
        <f t="shared" si="59"/>
        <v/>
      </c>
      <c r="IB136" s="146" t="str">
        <f t="shared" si="59"/>
        <v/>
      </c>
      <c r="IC136" s="146" t="str">
        <f t="shared" si="59"/>
        <v/>
      </c>
      <c r="ID136" s="146" t="str">
        <f t="shared" si="59"/>
        <v/>
      </c>
      <c r="IE136" s="146" t="str">
        <f t="shared" si="59"/>
        <v/>
      </c>
      <c r="IF136" s="146" t="str">
        <f t="shared" si="59"/>
        <v/>
      </c>
      <c r="IG136" s="146" t="str">
        <f t="shared" si="59"/>
        <v/>
      </c>
      <c r="IH136" s="146" t="str">
        <f t="shared" si="59"/>
        <v/>
      </c>
      <c r="II136" s="146" t="str">
        <f t="shared" si="59"/>
        <v/>
      </c>
      <c r="IJ136" s="146" t="str">
        <f t="shared" si="59"/>
        <v/>
      </c>
      <c r="IK136" s="146" t="str">
        <f t="shared" si="59"/>
        <v/>
      </c>
      <c r="IL136" s="146" t="str">
        <f t="shared" si="59"/>
        <v/>
      </c>
      <c r="IM136" s="146" t="str">
        <f t="shared" si="59"/>
        <v/>
      </c>
      <c r="IN136" s="146" t="str">
        <f t="shared" si="59"/>
        <v/>
      </c>
      <c r="IO136" s="146" t="str">
        <f t="shared" si="59"/>
        <v/>
      </c>
      <c r="IP136" s="146" t="str">
        <f t="shared" si="59"/>
        <v/>
      </c>
      <c r="IQ136" s="146" t="str">
        <f t="shared" si="59"/>
        <v/>
      </c>
      <c r="IR136" s="146" t="str">
        <f t="shared" si="59"/>
        <v/>
      </c>
      <c r="IS136" s="146" t="str">
        <f t="shared" si="59"/>
        <v/>
      </c>
      <c r="IT136" s="146" t="str">
        <f t="shared" si="59"/>
        <v/>
      </c>
      <c r="IU136" s="146" t="str">
        <f t="shared" si="59"/>
        <v/>
      </c>
      <c r="IV136" s="147"/>
    </row>
    <row r="137" spans="1:256" s="53" customFormat="1" ht="15" customHeight="1" x14ac:dyDescent="0.25">
      <c r="A137" s="121"/>
      <c r="B137" s="106"/>
      <c r="C137" s="156" t="s">
        <v>240</v>
      </c>
      <c r="D137" s="95"/>
      <c r="E137" s="95"/>
      <c r="F137" s="95"/>
      <c r="G137" s="95"/>
      <c r="H137" s="95"/>
      <c r="I137" s="95"/>
      <c r="J137" s="95"/>
      <c r="K137" s="95"/>
      <c r="L137" s="95"/>
      <c r="M137" s="95"/>
      <c r="N137" s="95"/>
      <c r="O137" s="95"/>
      <c r="P137" s="95"/>
      <c r="Q137" s="95"/>
      <c r="R137" s="95"/>
      <c r="S137" s="95"/>
      <c r="T137" s="95"/>
      <c r="U137" s="95"/>
      <c r="V137" s="95"/>
      <c r="W137" s="95"/>
      <c r="X137" s="95"/>
      <c r="Y137" s="95"/>
      <c r="Z137" s="95"/>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c r="CN137" s="95"/>
      <c r="CO137" s="95"/>
      <c r="CP137" s="95"/>
      <c r="CQ137" s="95"/>
      <c r="CR137" s="95"/>
      <c r="CS137" s="95"/>
      <c r="CT137" s="95"/>
      <c r="CU137" s="95"/>
      <c r="CV137" s="95"/>
      <c r="CW137" s="95"/>
      <c r="CX137" s="95"/>
      <c r="CY137" s="95"/>
      <c r="CZ137" s="95"/>
      <c r="DA137" s="95"/>
      <c r="DB137" s="95"/>
      <c r="DC137" s="95"/>
      <c r="DD137" s="95"/>
      <c r="DE137" s="95"/>
      <c r="DF137" s="95"/>
      <c r="DG137" s="95"/>
      <c r="DH137" s="95"/>
      <c r="DI137" s="95"/>
      <c r="DJ137" s="95"/>
      <c r="DK137" s="95"/>
      <c r="DL137" s="95"/>
      <c r="DM137" s="95"/>
      <c r="DN137" s="95"/>
      <c r="DO137" s="95"/>
      <c r="DP137" s="95"/>
      <c r="DQ137" s="95"/>
      <c r="DR137" s="95"/>
      <c r="DS137" s="95"/>
      <c r="DT137" s="95"/>
      <c r="DU137" s="95"/>
      <c r="DV137" s="95"/>
      <c r="DW137" s="95"/>
      <c r="DX137" s="95"/>
      <c r="DY137" s="95"/>
      <c r="DZ137" s="95"/>
      <c r="EA137" s="95"/>
      <c r="EB137" s="95"/>
      <c r="EC137" s="95"/>
      <c r="ED137" s="95"/>
      <c r="EE137" s="95"/>
      <c r="EF137" s="95"/>
      <c r="EG137" s="95"/>
      <c r="EH137" s="95"/>
      <c r="EI137" s="95"/>
      <c r="EJ137" s="95"/>
      <c r="EK137" s="95"/>
      <c r="EL137" s="95"/>
      <c r="EM137" s="95"/>
      <c r="EN137" s="95"/>
      <c r="EO137" s="95"/>
      <c r="EP137" s="95"/>
      <c r="EQ137" s="95"/>
      <c r="ER137" s="95"/>
      <c r="ES137" s="95"/>
      <c r="ET137" s="95"/>
      <c r="EU137" s="95"/>
      <c r="EV137" s="95"/>
      <c r="EW137" s="95"/>
      <c r="EX137" s="95"/>
      <c r="EY137" s="95"/>
      <c r="EZ137" s="95"/>
      <c r="FA137" s="95"/>
      <c r="FB137" s="95"/>
      <c r="FC137" s="95"/>
      <c r="FD137" s="95"/>
      <c r="FE137" s="95"/>
      <c r="FF137" s="95"/>
      <c r="FG137" s="95"/>
      <c r="FH137" s="95"/>
      <c r="FI137" s="95"/>
      <c r="FJ137" s="95"/>
      <c r="FK137" s="95"/>
      <c r="FL137" s="95"/>
      <c r="FM137" s="95"/>
      <c r="FN137" s="95"/>
      <c r="FO137" s="95"/>
      <c r="FP137" s="95"/>
      <c r="FQ137" s="95"/>
      <c r="FR137" s="95"/>
      <c r="FS137" s="95"/>
      <c r="FT137" s="95"/>
      <c r="FU137" s="95"/>
      <c r="FV137" s="95"/>
      <c r="FW137" s="95"/>
      <c r="FX137" s="95"/>
      <c r="FY137" s="95"/>
      <c r="FZ137" s="95"/>
      <c r="GA137" s="95"/>
      <c r="GB137" s="95"/>
      <c r="GC137" s="95"/>
      <c r="GD137" s="95"/>
      <c r="GE137" s="95"/>
      <c r="GF137" s="95"/>
      <c r="GG137" s="95"/>
      <c r="GH137" s="95"/>
      <c r="GI137" s="95"/>
      <c r="GJ137" s="95"/>
      <c r="GK137" s="95"/>
      <c r="GL137" s="95"/>
      <c r="GM137" s="95"/>
      <c r="GN137" s="95"/>
      <c r="GO137" s="95"/>
      <c r="GP137" s="95"/>
      <c r="GQ137" s="95"/>
      <c r="GR137" s="95"/>
      <c r="GS137" s="95"/>
      <c r="GT137" s="95"/>
      <c r="GU137" s="95"/>
      <c r="GV137" s="95"/>
      <c r="GW137" s="95"/>
      <c r="GX137" s="95"/>
      <c r="GY137" s="95"/>
      <c r="GZ137" s="95"/>
      <c r="HA137" s="95"/>
      <c r="HB137" s="95"/>
      <c r="HC137" s="95"/>
      <c r="HD137" s="95"/>
      <c r="HE137" s="95"/>
      <c r="HF137" s="95"/>
      <c r="HG137" s="95"/>
      <c r="HH137" s="95"/>
      <c r="HI137" s="95"/>
      <c r="HJ137" s="95"/>
      <c r="HK137" s="95"/>
      <c r="HL137" s="95"/>
      <c r="HM137" s="95"/>
      <c r="HN137" s="95"/>
      <c r="HO137" s="95"/>
      <c r="HP137" s="95"/>
      <c r="HQ137" s="95"/>
      <c r="HR137" s="95"/>
      <c r="HS137" s="95"/>
      <c r="HT137" s="95"/>
      <c r="HU137" s="95"/>
      <c r="HV137" s="95"/>
      <c r="HW137" s="95"/>
      <c r="HX137" s="95"/>
      <c r="HY137" s="95"/>
      <c r="HZ137" s="95"/>
      <c r="IA137" s="95"/>
      <c r="IB137" s="95"/>
      <c r="IC137" s="95"/>
      <c r="ID137" s="95"/>
      <c r="IE137" s="95"/>
      <c r="IF137" s="95"/>
      <c r="IG137" s="95"/>
      <c r="IH137" s="95"/>
      <c r="II137" s="95"/>
      <c r="IJ137" s="95"/>
      <c r="IK137" s="95"/>
      <c r="IL137" s="95"/>
      <c r="IM137" s="95"/>
      <c r="IN137" s="95"/>
      <c r="IO137" s="95"/>
      <c r="IP137" s="95"/>
      <c r="IQ137" s="95"/>
      <c r="IR137" s="95"/>
      <c r="IS137" s="95"/>
      <c r="IT137" s="95"/>
      <c r="IU137" s="95"/>
    </row>
    <row r="138" spans="1:256" s="53" customFormat="1" ht="15" customHeight="1" x14ac:dyDescent="0.25">
      <c r="A138" s="121"/>
      <c r="B138" s="106"/>
      <c r="C138" s="157" t="s">
        <v>241</v>
      </c>
      <c r="D138" s="95"/>
      <c r="E138" s="95"/>
      <c r="F138" s="95"/>
      <c r="G138" s="95"/>
      <c r="H138" s="95"/>
      <c r="I138" s="95"/>
      <c r="J138" s="95"/>
      <c r="K138" s="95"/>
      <c r="L138" s="95"/>
      <c r="M138" s="95"/>
      <c r="N138" s="95"/>
      <c r="O138" s="95"/>
      <c r="P138" s="95"/>
      <c r="Q138" s="95"/>
      <c r="R138" s="95"/>
      <c r="S138" s="95"/>
      <c r="T138" s="95"/>
      <c r="U138" s="95"/>
      <c r="V138" s="95"/>
      <c r="W138" s="95"/>
      <c r="X138" s="95"/>
      <c r="Y138" s="95"/>
      <c r="Z138" s="9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c r="CN138" s="95"/>
      <c r="CO138" s="95"/>
      <c r="CP138" s="95"/>
      <c r="CQ138" s="95"/>
      <c r="CR138" s="95"/>
      <c r="CS138" s="95"/>
      <c r="CT138" s="95"/>
      <c r="CU138" s="95"/>
      <c r="CV138" s="95"/>
      <c r="CW138" s="95"/>
      <c r="CX138" s="95"/>
      <c r="CY138" s="95"/>
      <c r="CZ138" s="95"/>
      <c r="DA138" s="95"/>
      <c r="DB138" s="95"/>
      <c r="DC138" s="95"/>
      <c r="DD138" s="95"/>
      <c r="DE138" s="95"/>
      <c r="DF138" s="95"/>
      <c r="DG138" s="95"/>
      <c r="DH138" s="95"/>
      <c r="DI138" s="95"/>
      <c r="DJ138" s="95"/>
      <c r="DK138" s="95"/>
      <c r="DL138" s="95"/>
      <c r="DM138" s="95"/>
      <c r="DN138" s="95"/>
      <c r="DO138" s="95"/>
      <c r="DP138" s="95"/>
      <c r="DQ138" s="95"/>
      <c r="DR138" s="95"/>
      <c r="DS138" s="95"/>
      <c r="DT138" s="95"/>
      <c r="DU138" s="95"/>
      <c r="DV138" s="95"/>
      <c r="DW138" s="95"/>
      <c r="DX138" s="95"/>
      <c r="DY138" s="95"/>
      <c r="DZ138" s="95"/>
      <c r="EA138" s="95"/>
      <c r="EB138" s="95"/>
      <c r="EC138" s="95"/>
      <c r="ED138" s="95"/>
      <c r="EE138" s="95"/>
      <c r="EF138" s="95"/>
      <c r="EG138" s="95"/>
      <c r="EH138" s="95"/>
      <c r="EI138" s="95"/>
      <c r="EJ138" s="95"/>
      <c r="EK138" s="95"/>
      <c r="EL138" s="95"/>
      <c r="EM138" s="95"/>
      <c r="EN138" s="95"/>
      <c r="EO138" s="95"/>
      <c r="EP138" s="95"/>
      <c r="EQ138" s="95"/>
      <c r="ER138" s="95"/>
      <c r="ES138" s="95"/>
      <c r="ET138" s="95"/>
      <c r="EU138" s="95"/>
      <c r="EV138" s="95"/>
      <c r="EW138" s="95"/>
      <c r="EX138" s="95"/>
      <c r="EY138" s="95"/>
      <c r="EZ138" s="95"/>
      <c r="FA138" s="95"/>
      <c r="FB138" s="95"/>
      <c r="FC138" s="95"/>
      <c r="FD138" s="95"/>
      <c r="FE138" s="95"/>
      <c r="FF138" s="95"/>
      <c r="FG138" s="95"/>
      <c r="FH138" s="95"/>
      <c r="FI138" s="95"/>
      <c r="FJ138" s="95"/>
      <c r="FK138" s="95"/>
      <c r="FL138" s="95"/>
      <c r="FM138" s="95"/>
      <c r="FN138" s="95"/>
      <c r="FO138" s="95"/>
      <c r="FP138" s="95"/>
      <c r="FQ138" s="95"/>
      <c r="FR138" s="95"/>
      <c r="FS138" s="95"/>
      <c r="FT138" s="95"/>
      <c r="FU138" s="95"/>
      <c r="FV138" s="95"/>
      <c r="FW138" s="95"/>
      <c r="FX138" s="95"/>
      <c r="FY138" s="95"/>
      <c r="FZ138" s="95"/>
      <c r="GA138" s="95"/>
      <c r="GB138" s="95"/>
      <c r="GC138" s="95"/>
      <c r="GD138" s="95"/>
      <c r="GE138" s="95"/>
      <c r="GF138" s="95"/>
      <c r="GG138" s="95"/>
      <c r="GH138" s="95"/>
      <c r="GI138" s="95"/>
      <c r="GJ138" s="95"/>
      <c r="GK138" s="95"/>
      <c r="GL138" s="95"/>
      <c r="GM138" s="95"/>
      <c r="GN138" s="95"/>
      <c r="GO138" s="95"/>
      <c r="GP138" s="95"/>
      <c r="GQ138" s="95"/>
      <c r="GR138" s="95"/>
      <c r="GS138" s="95"/>
      <c r="GT138" s="95"/>
      <c r="GU138" s="95"/>
      <c r="GV138" s="95"/>
      <c r="GW138" s="95"/>
      <c r="GX138" s="95"/>
      <c r="GY138" s="95"/>
      <c r="GZ138" s="95"/>
      <c r="HA138" s="95"/>
      <c r="HB138" s="95"/>
      <c r="HC138" s="95"/>
      <c r="HD138" s="95"/>
      <c r="HE138" s="95"/>
      <c r="HF138" s="95"/>
      <c r="HG138" s="95"/>
      <c r="HH138" s="95"/>
      <c r="HI138" s="95"/>
      <c r="HJ138" s="95"/>
      <c r="HK138" s="95"/>
      <c r="HL138" s="95"/>
      <c r="HM138" s="95"/>
      <c r="HN138" s="95"/>
      <c r="HO138" s="95"/>
      <c r="HP138" s="95"/>
      <c r="HQ138" s="95"/>
      <c r="HR138" s="95"/>
      <c r="HS138" s="95"/>
      <c r="HT138" s="95"/>
      <c r="HU138" s="95"/>
      <c r="HV138" s="95"/>
      <c r="HW138" s="95"/>
      <c r="HX138" s="95"/>
      <c r="HY138" s="95"/>
      <c r="HZ138" s="95"/>
      <c r="IA138" s="95"/>
      <c r="IB138" s="95"/>
      <c r="IC138" s="95"/>
      <c r="ID138" s="95"/>
      <c r="IE138" s="95"/>
      <c r="IF138" s="95"/>
      <c r="IG138" s="95"/>
      <c r="IH138" s="95"/>
      <c r="II138" s="95"/>
      <c r="IJ138" s="95"/>
      <c r="IK138" s="95"/>
      <c r="IL138" s="95"/>
      <c r="IM138" s="95"/>
      <c r="IN138" s="95"/>
      <c r="IO138" s="95"/>
      <c r="IP138" s="95"/>
      <c r="IQ138" s="95"/>
      <c r="IR138" s="95"/>
      <c r="IS138" s="95"/>
      <c r="IT138" s="95"/>
      <c r="IU138" s="95"/>
    </row>
    <row r="139" spans="1:256" s="53" customFormat="1" ht="15" customHeight="1" x14ac:dyDescent="0.25">
      <c r="A139" s="121"/>
      <c r="B139" s="106"/>
      <c r="C139" s="145" t="s">
        <v>242</v>
      </c>
      <c r="D139" s="95"/>
      <c r="E139" s="146" t="str">
        <f t="shared" ref="E139:BP139" si="60">IF(SUM(E$56:E$60,E$62:E$67,E$70:E$73)=0,"",IF(SUM(E140:E147)=0,"",IF(D139="",$D139,D139)))</f>
        <v/>
      </c>
      <c r="F139" s="146" t="str">
        <f t="shared" si="60"/>
        <v/>
      </c>
      <c r="G139" s="146" t="str">
        <f t="shared" si="60"/>
        <v/>
      </c>
      <c r="H139" s="146" t="str">
        <f t="shared" si="60"/>
        <v/>
      </c>
      <c r="I139" s="146" t="str">
        <f t="shared" si="60"/>
        <v/>
      </c>
      <c r="J139" s="146" t="str">
        <f t="shared" si="60"/>
        <v/>
      </c>
      <c r="K139" s="146" t="str">
        <f t="shared" si="60"/>
        <v/>
      </c>
      <c r="L139" s="146" t="str">
        <f t="shared" si="60"/>
        <v/>
      </c>
      <c r="M139" s="146" t="str">
        <f t="shared" si="60"/>
        <v/>
      </c>
      <c r="N139" s="146" t="str">
        <f t="shared" si="60"/>
        <v/>
      </c>
      <c r="O139" s="146" t="str">
        <f t="shared" si="60"/>
        <v/>
      </c>
      <c r="P139" s="146" t="str">
        <f t="shared" si="60"/>
        <v/>
      </c>
      <c r="Q139" s="146" t="str">
        <f t="shared" si="60"/>
        <v/>
      </c>
      <c r="R139" s="146" t="str">
        <f t="shared" si="60"/>
        <v/>
      </c>
      <c r="S139" s="146" t="str">
        <f t="shared" si="60"/>
        <v/>
      </c>
      <c r="T139" s="146" t="str">
        <f t="shared" si="60"/>
        <v/>
      </c>
      <c r="U139" s="146" t="str">
        <f t="shared" si="60"/>
        <v/>
      </c>
      <c r="V139" s="146" t="str">
        <f t="shared" si="60"/>
        <v/>
      </c>
      <c r="W139" s="146" t="str">
        <f t="shared" si="60"/>
        <v/>
      </c>
      <c r="X139" s="146" t="str">
        <f t="shared" si="60"/>
        <v/>
      </c>
      <c r="Y139" s="146" t="str">
        <f t="shared" si="60"/>
        <v/>
      </c>
      <c r="Z139" s="146" t="str">
        <f t="shared" si="60"/>
        <v/>
      </c>
      <c r="AA139" s="146" t="str">
        <f t="shared" si="60"/>
        <v/>
      </c>
      <c r="AB139" s="146" t="str">
        <f t="shared" si="60"/>
        <v/>
      </c>
      <c r="AC139" s="146" t="str">
        <f t="shared" si="60"/>
        <v/>
      </c>
      <c r="AD139" s="146" t="str">
        <f t="shared" si="60"/>
        <v/>
      </c>
      <c r="AE139" s="146" t="str">
        <f t="shared" si="60"/>
        <v/>
      </c>
      <c r="AF139" s="146" t="str">
        <f t="shared" si="60"/>
        <v/>
      </c>
      <c r="AG139" s="146" t="str">
        <f t="shared" si="60"/>
        <v/>
      </c>
      <c r="AH139" s="146" t="str">
        <f t="shared" si="60"/>
        <v/>
      </c>
      <c r="AI139" s="146" t="str">
        <f t="shared" si="60"/>
        <v/>
      </c>
      <c r="AJ139" s="146" t="str">
        <f t="shared" si="60"/>
        <v/>
      </c>
      <c r="AK139" s="146" t="str">
        <f t="shared" si="60"/>
        <v/>
      </c>
      <c r="AL139" s="146" t="str">
        <f t="shared" si="60"/>
        <v/>
      </c>
      <c r="AM139" s="146" t="str">
        <f t="shared" si="60"/>
        <v/>
      </c>
      <c r="AN139" s="146" t="str">
        <f t="shared" si="60"/>
        <v/>
      </c>
      <c r="AO139" s="146" t="str">
        <f t="shared" si="60"/>
        <v/>
      </c>
      <c r="AP139" s="146" t="str">
        <f t="shared" si="60"/>
        <v/>
      </c>
      <c r="AQ139" s="146" t="str">
        <f t="shared" si="60"/>
        <v/>
      </c>
      <c r="AR139" s="146" t="str">
        <f t="shared" si="60"/>
        <v/>
      </c>
      <c r="AS139" s="146" t="str">
        <f t="shared" si="60"/>
        <v/>
      </c>
      <c r="AT139" s="146" t="str">
        <f t="shared" si="60"/>
        <v/>
      </c>
      <c r="AU139" s="146" t="str">
        <f t="shared" si="60"/>
        <v/>
      </c>
      <c r="AV139" s="146" t="str">
        <f t="shared" si="60"/>
        <v/>
      </c>
      <c r="AW139" s="146" t="str">
        <f t="shared" si="60"/>
        <v/>
      </c>
      <c r="AX139" s="146" t="str">
        <f t="shared" si="60"/>
        <v/>
      </c>
      <c r="AY139" s="146" t="str">
        <f t="shared" si="60"/>
        <v/>
      </c>
      <c r="AZ139" s="146" t="str">
        <f t="shared" si="60"/>
        <v/>
      </c>
      <c r="BA139" s="146" t="str">
        <f t="shared" si="60"/>
        <v/>
      </c>
      <c r="BB139" s="146" t="str">
        <f t="shared" si="60"/>
        <v/>
      </c>
      <c r="BC139" s="146" t="str">
        <f t="shared" si="60"/>
        <v/>
      </c>
      <c r="BD139" s="146" t="str">
        <f t="shared" si="60"/>
        <v/>
      </c>
      <c r="BE139" s="146" t="str">
        <f t="shared" si="60"/>
        <v/>
      </c>
      <c r="BF139" s="146" t="str">
        <f t="shared" si="60"/>
        <v/>
      </c>
      <c r="BG139" s="146" t="str">
        <f t="shared" si="60"/>
        <v/>
      </c>
      <c r="BH139" s="146" t="str">
        <f t="shared" si="60"/>
        <v/>
      </c>
      <c r="BI139" s="146" t="str">
        <f t="shared" si="60"/>
        <v/>
      </c>
      <c r="BJ139" s="146" t="str">
        <f t="shared" si="60"/>
        <v/>
      </c>
      <c r="BK139" s="146" t="str">
        <f t="shared" si="60"/>
        <v/>
      </c>
      <c r="BL139" s="146" t="str">
        <f t="shared" si="60"/>
        <v/>
      </c>
      <c r="BM139" s="146" t="str">
        <f t="shared" si="60"/>
        <v/>
      </c>
      <c r="BN139" s="146" t="str">
        <f t="shared" si="60"/>
        <v/>
      </c>
      <c r="BO139" s="146" t="str">
        <f t="shared" si="60"/>
        <v/>
      </c>
      <c r="BP139" s="146" t="str">
        <f t="shared" si="60"/>
        <v/>
      </c>
      <c r="BQ139" s="146" t="str">
        <f t="shared" ref="BQ139:EB139" si="61">IF(SUM(BQ$56:BQ$60,BQ$62:BQ$67,BQ$70:BQ$73)=0,"",IF(SUM(BQ140:BQ147)=0,"",IF(BP139="",$D139,BP139)))</f>
        <v/>
      </c>
      <c r="BR139" s="146" t="str">
        <f t="shared" si="61"/>
        <v/>
      </c>
      <c r="BS139" s="146" t="str">
        <f t="shared" si="61"/>
        <v/>
      </c>
      <c r="BT139" s="146" t="str">
        <f t="shared" si="61"/>
        <v/>
      </c>
      <c r="BU139" s="146" t="str">
        <f t="shared" si="61"/>
        <v/>
      </c>
      <c r="BV139" s="146" t="str">
        <f t="shared" si="61"/>
        <v/>
      </c>
      <c r="BW139" s="146" t="str">
        <f t="shared" si="61"/>
        <v/>
      </c>
      <c r="BX139" s="146" t="str">
        <f t="shared" si="61"/>
        <v/>
      </c>
      <c r="BY139" s="146" t="str">
        <f t="shared" si="61"/>
        <v/>
      </c>
      <c r="BZ139" s="146" t="str">
        <f t="shared" si="61"/>
        <v/>
      </c>
      <c r="CA139" s="146" t="str">
        <f t="shared" si="61"/>
        <v/>
      </c>
      <c r="CB139" s="146" t="str">
        <f t="shared" si="61"/>
        <v/>
      </c>
      <c r="CC139" s="146" t="str">
        <f t="shared" si="61"/>
        <v/>
      </c>
      <c r="CD139" s="146" t="str">
        <f t="shared" si="61"/>
        <v/>
      </c>
      <c r="CE139" s="146" t="str">
        <f t="shared" si="61"/>
        <v/>
      </c>
      <c r="CF139" s="146" t="str">
        <f t="shared" si="61"/>
        <v/>
      </c>
      <c r="CG139" s="146" t="str">
        <f t="shared" si="61"/>
        <v/>
      </c>
      <c r="CH139" s="146" t="str">
        <f t="shared" si="61"/>
        <v/>
      </c>
      <c r="CI139" s="146" t="str">
        <f t="shared" si="61"/>
        <v/>
      </c>
      <c r="CJ139" s="146" t="str">
        <f t="shared" si="61"/>
        <v/>
      </c>
      <c r="CK139" s="146" t="str">
        <f t="shared" si="61"/>
        <v/>
      </c>
      <c r="CL139" s="146" t="str">
        <f t="shared" si="61"/>
        <v/>
      </c>
      <c r="CM139" s="146" t="str">
        <f t="shared" si="61"/>
        <v/>
      </c>
      <c r="CN139" s="146" t="str">
        <f t="shared" si="61"/>
        <v/>
      </c>
      <c r="CO139" s="146" t="str">
        <f t="shared" si="61"/>
        <v/>
      </c>
      <c r="CP139" s="146" t="str">
        <f t="shared" si="61"/>
        <v/>
      </c>
      <c r="CQ139" s="146" t="str">
        <f t="shared" si="61"/>
        <v/>
      </c>
      <c r="CR139" s="146" t="str">
        <f t="shared" si="61"/>
        <v/>
      </c>
      <c r="CS139" s="146" t="str">
        <f t="shared" si="61"/>
        <v/>
      </c>
      <c r="CT139" s="146" t="str">
        <f t="shared" si="61"/>
        <v/>
      </c>
      <c r="CU139" s="146" t="str">
        <f t="shared" si="61"/>
        <v/>
      </c>
      <c r="CV139" s="146" t="str">
        <f t="shared" si="61"/>
        <v/>
      </c>
      <c r="CW139" s="146" t="str">
        <f t="shared" si="61"/>
        <v/>
      </c>
      <c r="CX139" s="146" t="str">
        <f t="shared" si="61"/>
        <v/>
      </c>
      <c r="CY139" s="146" t="str">
        <f t="shared" si="61"/>
        <v/>
      </c>
      <c r="CZ139" s="146" t="str">
        <f t="shared" si="61"/>
        <v/>
      </c>
      <c r="DA139" s="146" t="str">
        <f t="shared" si="61"/>
        <v/>
      </c>
      <c r="DB139" s="146" t="str">
        <f t="shared" si="61"/>
        <v/>
      </c>
      <c r="DC139" s="146" t="str">
        <f t="shared" si="61"/>
        <v/>
      </c>
      <c r="DD139" s="146" t="str">
        <f t="shared" si="61"/>
        <v/>
      </c>
      <c r="DE139" s="146" t="str">
        <f t="shared" si="61"/>
        <v/>
      </c>
      <c r="DF139" s="146" t="str">
        <f t="shared" si="61"/>
        <v/>
      </c>
      <c r="DG139" s="146" t="str">
        <f t="shared" si="61"/>
        <v/>
      </c>
      <c r="DH139" s="146" t="str">
        <f t="shared" si="61"/>
        <v/>
      </c>
      <c r="DI139" s="146" t="str">
        <f t="shared" si="61"/>
        <v/>
      </c>
      <c r="DJ139" s="146" t="str">
        <f t="shared" si="61"/>
        <v/>
      </c>
      <c r="DK139" s="146" t="str">
        <f t="shared" si="61"/>
        <v/>
      </c>
      <c r="DL139" s="146" t="str">
        <f t="shared" si="61"/>
        <v/>
      </c>
      <c r="DM139" s="146" t="str">
        <f t="shared" si="61"/>
        <v/>
      </c>
      <c r="DN139" s="146" t="str">
        <f t="shared" si="61"/>
        <v/>
      </c>
      <c r="DO139" s="146" t="str">
        <f t="shared" si="61"/>
        <v/>
      </c>
      <c r="DP139" s="146" t="str">
        <f t="shared" si="61"/>
        <v/>
      </c>
      <c r="DQ139" s="146" t="str">
        <f t="shared" si="61"/>
        <v/>
      </c>
      <c r="DR139" s="146" t="str">
        <f t="shared" si="61"/>
        <v/>
      </c>
      <c r="DS139" s="146" t="str">
        <f t="shared" si="61"/>
        <v/>
      </c>
      <c r="DT139" s="146" t="str">
        <f t="shared" si="61"/>
        <v/>
      </c>
      <c r="DU139" s="146" t="str">
        <f t="shared" si="61"/>
        <v/>
      </c>
      <c r="DV139" s="146" t="str">
        <f t="shared" si="61"/>
        <v/>
      </c>
      <c r="DW139" s="146" t="str">
        <f t="shared" si="61"/>
        <v/>
      </c>
      <c r="DX139" s="146" t="str">
        <f t="shared" si="61"/>
        <v/>
      </c>
      <c r="DY139" s="146" t="str">
        <f t="shared" si="61"/>
        <v/>
      </c>
      <c r="DZ139" s="146" t="str">
        <f t="shared" si="61"/>
        <v/>
      </c>
      <c r="EA139" s="146" t="str">
        <f t="shared" si="61"/>
        <v/>
      </c>
      <c r="EB139" s="146" t="str">
        <f t="shared" si="61"/>
        <v/>
      </c>
      <c r="EC139" s="146" t="str">
        <f t="shared" ref="EC139:GN139" si="62">IF(SUM(EC$56:EC$60,EC$62:EC$67,EC$70:EC$73)=0,"",IF(SUM(EC140:EC147)=0,"",IF(EB139="",$D139,EB139)))</f>
        <v/>
      </c>
      <c r="ED139" s="146" t="str">
        <f t="shared" si="62"/>
        <v/>
      </c>
      <c r="EE139" s="146" t="str">
        <f t="shared" si="62"/>
        <v/>
      </c>
      <c r="EF139" s="146" t="str">
        <f t="shared" si="62"/>
        <v/>
      </c>
      <c r="EG139" s="146" t="str">
        <f t="shared" si="62"/>
        <v/>
      </c>
      <c r="EH139" s="146" t="str">
        <f t="shared" si="62"/>
        <v/>
      </c>
      <c r="EI139" s="146" t="str">
        <f t="shared" si="62"/>
        <v/>
      </c>
      <c r="EJ139" s="146" t="str">
        <f t="shared" si="62"/>
        <v/>
      </c>
      <c r="EK139" s="146" t="str">
        <f t="shared" si="62"/>
        <v/>
      </c>
      <c r="EL139" s="146" t="str">
        <f t="shared" si="62"/>
        <v/>
      </c>
      <c r="EM139" s="146" t="str">
        <f t="shared" si="62"/>
        <v/>
      </c>
      <c r="EN139" s="146" t="str">
        <f t="shared" si="62"/>
        <v/>
      </c>
      <c r="EO139" s="146" t="str">
        <f t="shared" si="62"/>
        <v/>
      </c>
      <c r="EP139" s="146" t="str">
        <f t="shared" si="62"/>
        <v/>
      </c>
      <c r="EQ139" s="146" t="str">
        <f t="shared" si="62"/>
        <v/>
      </c>
      <c r="ER139" s="146" t="str">
        <f t="shared" si="62"/>
        <v/>
      </c>
      <c r="ES139" s="146" t="str">
        <f t="shared" si="62"/>
        <v/>
      </c>
      <c r="ET139" s="146" t="str">
        <f t="shared" si="62"/>
        <v/>
      </c>
      <c r="EU139" s="146" t="str">
        <f t="shared" si="62"/>
        <v/>
      </c>
      <c r="EV139" s="146" t="str">
        <f t="shared" si="62"/>
        <v/>
      </c>
      <c r="EW139" s="146" t="str">
        <f t="shared" si="62"/>
        <v/>
      </c>
      <c r="EX139" s="146" t="str">
        <f t="shared" si="62"/>
        <v/>
      </c>
      <c r="EY139" s="146" t="str">
        <f t="shared" si="62"/>
        <v/>
      </c>
      <c r="EZ139" s="146" t="str">
        <f t="shared" si="62"/>
        <v/>
      </c>
      <c r="FA139" s="146" t="str">
        <f t="shared" si="62"/>
        <v/>
      </c>
      <c r="FB139" s="146" t="str">
        <f t="shared" si="62"/>
        <v/>
      </c>
      <c r="FC139" s="146" t="str">
        <f t="shared" si="62"/>
        <v/>
      </c>
      <c r="FD139" s="146" t="str">
        <f t="shared" si="62"/>
        <v/>
      </c>
      <c r="FE139" s="146" t="str">
        <f t="shared" si="62"/>
        <v/>
      </c>
      <c r="FF139" s="146" t="str">
        <f t="shared" si="62"/>
        <v/>
      </c>
      <c r="FG139" s="146" t="str">
        <f t="shared" si="62"/>
        <v/>
      </c>
      <c r="FH139" s="146" t="str">
        <f t="shared" si="62"/>
        <v/>
      </c>
      <c r="FI139" s="146" t="str">
        <f t="shared" si="62"/>
        <v/>
      </c>
      <c r="FJ139" s="146" t="str">
        <f t="shared" si="62"/>
        <v/>
      </c>
      <c r="FK139" s="146" t="str">
        <f t="shared" si="62"/>
        <v/>
      </c>
      <c r="FL139" s="146" t="str">
        <f t="shared" si="62"/>
        <v/>
      </c>
      <c r="FM139" s="146" t="str">
        <f t="shared" si="62"/>
        <v/>
      </c>
      <c r="FN139" s="146" t="str">
        <f t="shared" si="62"/>
        <v/>
      </c>
      <c r="FO139" s="146" t="str">
        <f t="shared" si="62"/>
        <v/>
      </c>
      <c r="FP139" s="146" t="str">
        <f t="shared" si="62"/>
        <v/>
      </c>
      <c r="FQ139" s="146" t="str">
        <f t="shared" si="62"/>
        <v/>
      </c>
      <c r="FR139" s="146" t="str">
        <f t="shared" si="62"/>
        <v/>
      </c>
      <c r="FS139" s="146" t="str">
        <f t="shared" si="62"/>
        <v/>
      </c>
      <c r="FT139" s="146" t="str">
        <f t="shared" si="62"/>
        <v/>
      </c>
      <c r="FU139" s="146" t="str">
        <f t="shared" si="62"/>
        <v/>
      </c>
      <c r="FV139" s="146" t="str">
        <f t="shared" si="62"/>
        <v/>
      </c>
      <c r="FW139" s="146" t="str">
        <f t="shared" si="62"/>
        <v/>
      </c>
      <c r="FX139" s="146" t="str">
        <f t="shared" si="62"/>
        <v/>
      </c>
      <c r="FY139" s="146" t="str">
        <f t="shared" si="62"/>
        <v/>
      </c>
      <c r="FZ139" s="146" t="str">
        <f t="shared" si="62"/>
        <v/>
      </c>
      <c r="GA139" s="146" t="str">
        <f t="shared" si="62"/>
        <v/>
      </c>
      <c r="GB139" s="146" t="str">
        <f t="shared" si="62"/>
        <v/>
      </c>
      <c r="GC139" s="146" t="str">
        <f t="shared" si="62"/>
        <v/>
      </c>
      <c r="GD139" s="146" t="str">
        <f t="shared" si="62"/>
        <v/>
      </c>
      <c r="GE139" s="146" t="str">
        <f t="shared" si="62"/>
        <v/>
      </c>
      <c r="GF139" s="146" t="str">
        <f t="shared" si="62"/>
        <v/>
      </c>
      <c r="GG139" s="146" t="str">
        <f t="shared" si="62"/>
        <v/>
      </c>
      <c r="GH139" s="146" t="str">
        <f t="shared" si="62"/>
        <v/>
      </c>
      <c r="GI139" s="146" t="str">
        <f t="shared" si="62"/>
        <v/>
      </c>
      <c r="GJ139" s="146" t="str">
        <f t="shared" si="62"/>
        <v/>
      </c>
      <c r="GK139" s="146" t="str">
        <f t="shared" si="62"/>
        <v/>
      </c>
      <c r="GL139" s="146" t="str">
        <f t="shared" si="62"/>
        <v/>
      </c>
      <c r="GM139" s="146" t="str">
        <f t="shared" si="62"/>
        <v/>
      </c>
      <c r="GN139" s="146" t="str">
        <f t="shared" si="62"/>
        <v/>
      </c>
      <c r="GO139" s="146" t="str">
        <f t="shared" ref="GO139:IU139" si="63">IF(SUM(GO$56:GO$60,GO$62:GO$67,GO$70:GO$73)=0,"",IF(SUM(GO140:GO147)=0,"",IF(GN139="",$D139,GN139)))</f>
        <v/>
      </c>
      <c r="GP139" s="146" t="str">
        <f t="shared" si="63"/>
        <v/>
      </c>
      <c r="GQ139" s="146" t="str">
        <f t="shared" si="63"/>
        <v/>
      </c>
      <c r="GR139" s="146" t="str">
        <f t="shared" si="63"/>
        <v/>
      </c>
      <c r="GS139" s="146" t="str">
        <f t="shared" si="63"/>
        <v/>
      </c>
      <c r="GT139" s="146" t="str">
        <f t="shared" si="63"/>
        <v/>
      </c>
      <c r="GU139" s="146" t="str">
        <f t="shared" si="63"/>
        <v/>
      </c>
      <c r="GV139" s="146" t="str">
        <f t="shared" si="63"/>
        <v/>
      </c>
      <c r="GW139" s="146" t="str">
        <f t="shared" si="63"/>
        <v/>
      </c>
      <c r="GX139" s="146" t="str">
        <f t="shared" si="63"/>
        <v/>
      </c>
      <c r="GY139" s="146" t="str">
        <f t="shared" si="63"/>
        <v/>
      </c>
      <c r="GZ139" s="146" t="str">
        <f t="shared" si="63"/>
        <v/>
      </c>
      <c r="HA139" s="146" t="str">
        <f t="shared" si="63"/>
        <v/>
      </c>
      <c r="HB139" s="146" t="str">
        <f t="shared" si="63"/>
        <v/>
      </c>
      <c r="HC139" s="146" t="str">
        <f t="shared" si="63"/>
        <v/>
      </c>
      <c r="HD139" s="146" t="str">
        <f t="shared" si="63"/>
        <v/>
      </c>
      <c r="HE139" s="146" t="str">
        <f t="shared" si="63"/>
        <v/>
      </c>
      <c r="HF139" s="146" t="str">
        <f t="shared" si="63"/>
        <v/>
      </c>
      <c r="HG139" s="146" t="str">
        <f t="shared" si="63"/>
        <v/>
      </c>
      <c r="HH139" s="146" t="str">
        <f t="shared" si="63"/>
        <v/>
      </c>
      <c r="HI139" s="146" t="str">
        <f t="shared" si="63"/>
        <v/>
      </c>
      <c r="HJ139" s="146" t="str">
        <f t="shared" si="63"/>
        <v/>
      </c>
      <c r="HK139" s="146" t="str">
        <f t="shared" si="63"/>
        <v/>
      </c>
      <c r="HL139" s="146" t="str">
        <f t="shared" si="63"/>
        <v/>
      </c>
      <c r="HM139" s="146" t="str">
        <f t="shared" si="63"/>
        <v/>
      </c>
      <c r="HN139" s="146" t="str">
        <f t="shared" si="63"/>
        <v/>
      </c>
      <c r="HO139" s="146" t="str">
        <f t="shared" si="63"/>
        <v/>
      </c>
      <c r="HP139" s="146" t="str">
        <f t="shared" si="63"/>
        <v/>
      </c>
      <c r="HQ139" s="146" t="str">
        <f t="shared" si="63"/>
        <v/>
      </c>
      <c r="HR139" s="146" t="str">
        <f t="shared" si="63"/>
        <v/>
      </c>
      <c r="HS139" s="146" t="str">
        <f t="shared" si="63"/>
        <v/>
      </c>
      <c r="HT139" s="146" t="str">
        <f t="shared" si="63"/>
        <v/>
      </c>
      <c r="HU139" s="146" t="str">
        <f t="shared" si="63"/>
        <v/>
      </c>
      <c r="HV139" s="146" t="str">
        <f t="shared" si="63"/>
        <v/>
      </c>
      <c r="HW139" s="146" t="str">
        <f t="shared" si="63"/>
        <v/>
      </c>
      <c r="HX139" s="146" t="str">
        <f t="shared" si="63"/>
        <v/>
      </c>
      <c r="HY139" s="146" t="str">
        <f t="shared" si="63"/>
        <v/>
      </c>
      <c r="HZ139" s="146" t="str">
        <f t="shared" si="63"/>
        <v/>
      </c>
      <c r="IA139" s="146" t="str">
        <f t="shared" si="63"/>
        <v/>
      </c>
      <c r="IB139" s="146" t="str">
        <f t="shared" si="63"/>
        <v/>
      </c>
      <c r="IC139" s="146" t="str">
        <f t="shared" si="63"/>
        <v/>
      </c>
      <c r="ID139" s="146" t="str">
        <f t="shared" si="63"/>
        <v/>
      </c>
      <c r="IE139" s="146" t="str">
        <f t="shared" si="63"/>
        <v/>
      </c>
      <c r="IF139" s="146" t="str">
        <f t="shared" si="63"/>
        <v/>
      </c>
      <c r="IG139" s="146" t="str">
        <f t="shared" si="63"/>
        <v/>
      </c>
      <c r="IH139" s="146" t="str">
        <f t="shared" si="63"/>
        <v/>
      </c>
      <c r="II139" s="146" t="str">
        <f t="shared" si="63"/>
        <v/>
      </c>
      <c r="IJ139" s="146" t="str">
        <f t="shared" si="63"/>
        <v/>
      </c>
      <c r="IK139" s="146" t="str">
        <f t="shared" si="63"/>
        <v/>
      </c>
      <c r="IL139" s="146" t="str">
        <f t="shared" si="63"/>
        <v/>
      </c>
      <c r="IM139" s="146" t="str">
        <f t="shared" si="63"/>
        <v/>
      </c>
      <c r="IN139" s="146" t="str">
        <f t="shared" si="63"/>
        <v/>
      </c>
      <c r="IO139" s="146" t="str">
        <f t="shared" si="63"/>
        <v/>
      </c>
      <c r="IP139" s="146" t="str">
        <f t="shared" si="63"/>
        <v/>
      </c>
      <c r="IQ139" s="146" t="str">
        <f t="shared" si="63"/>
        <v/>
      </c>
      <c r="IR139" s="146" t="str">
        <f t="shared" si="63"/>
        <v/>
      </c>
      <c r="IS139" s="146" t="str">
        <f t="shared" si="63"/>
        <v/>
      </c>
      <c r="IT139" s="146" t="str">
        <f t="shared" si="63"/>
        <v/>
      </c>
      <c r="IU139" s="146" t="str">
        <f t="shared" si="63"/>
        <v/>
      </c>
      <c r="IV139" s="147"/>
    </row>
    <row r="140" spans="1:256" s="53" customFormat="1" ht="15" customHeight="1" x14ac:dyDescent="0.25">
      <c r="A140" s="121"/>
      <c r="B140" s="106"/>
      <c r="C140" s="156" t="s">
        <v>243</v>
      </c>
      <c r="D140" s="95"/>
      <c r="E140" s="95"/>
      <c r="F140" s="95"/>
      <c r="G140" s="95"/>
      <c r="H140" s="95"/>
      <c r="I140" s="95"/>
      <c r="J140" s="95"/>
      <c r="K140" s="95"/>
      <c r="L140" s="95"/>
      <c r="M140" s="95"/>
      <c r="N140" s="95"/>
      <c r="O140" s="95"/>
      <c r="P140" s="95"/>
      <c r="Q140" s="95"/>
      <c r="R140" s="95"/>
      <c r="S140" s="95"/>
      <c r="T140" s="95"/>
      <c r="U140" s="95"/>
      <c r="V140" s="95"/>
      <c r="W140" s="95"/>
      <c r="X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c r="CN140" s="95"/>
      <c r="CO140" s="95"/>
      <c r="CP140" s="95"/>
      <c r="CQ140" s="95"/>
      <c r="CR140" s="95"/>
      <c r="CS140" s="95"/>
      <c r="CT140" s="95"/>
      <c r="CU140" s="95"/>
      <c r="CV140" s="95"/>
      <c r="CW140" s="95"/>
      <c r="CX140" s="95"/>
      <c r="CY140" s="95"/>
      <c r="CZ140" s="95"/>
      <c r="DA140" s="95"/>
      <c r="DB140" s="95"/>
      <c r="DC140" s="95"/>
      <c r="DD140" s="95"/>
      <c r="DE140" s="95"/>
      <c r="DF140" s="95"/>
      <c r="DG140" s="95"/>
      <c r="DH140" s="95"/>
      <c r="DI140" s="95"/>
      <c r="DJ140" s="95"/>
      <c r="DK140" s="95"/>
      <c r="DL140" s="95"/>
      <c r="DM140" s="95"/>
      <c r="DN140" s="95"/>
      <c r="DO140" s="95"/>
      <c r="DP140" s="95"/>
      <c r="DQ140" s="95"/>
      <c r="DR140" s="95"/>
      <c r="DS140" s="95"/>
      <c r="DT140" s="95"/>
      <c r="DU140" s="95"/>
      <c r="DV140" s="95"/>
      <c r="DW140" s="95"/>
      <c r="DX140" s="95"/>
      <c r="DY140" s="95"/>
      <c r="DZ140" s="95"/>
      <c r="EA140" s="95"/>
      <c r="EB140" s="95"/>
      <c r="EC140" s="95"/>
      <c r="ED140" s="95"/>
      <c r="EE140" s="95"/>
      <c r="EF140" s="95"/>
      <c r="EG140" s="95"/>
      <c r="EH140" s="95"/>
      <c r="EI140" s="95"/>
      <c r="EJ140" s="95"/>
      <c r="EK140" s="95"/>
      <c r="EL140" s="95"/>
      <c r="EM140" s="95"/>
      <c r="EN140" s="95"/>
      <c r="EO140" s="95"/>
      <c r="EP140" s="95"/>
      <c r="EQ140" s="95"/>
      <c r="ER140" s="95"/>
      <c r="ES140" s="95"/>
      <c r="ET140" s="95"/>
      <c r="EU140" s="95"/>
      <c r="EV140" s="95"/>
      <c r="EW140" s="95"/>
      <c r="EX140" s="95"/>
      <c r="EY140" s="95"/>
      <c r="EZ140" s="95"/>
      <c r="FA140" s="95"/>
      <c r="FB140" s="95"/>
      <c r="FC140" s="95"/>
      <c r="FD140" s="95"/>
      <c r="FE140" s="95"/>
      <c r="FF140" s="95"/>
      <c r="FG140" s="95"/>
      <c r="FH140" s="95"/>
      <c r="FI140" s="95"/>
      <c r="FJ140" s="95"/>
      <c r="FK140" s="95"/>
      <c r="FL140" s="95"/>
      <c r="FM140" s="95"/>
      <c r="FN140" s="95"/>
      <c r="FO140" s="95"/>
      <c r="FP140" s="95"/>
      <c r="FQ140" s="95"/>
      <c r="FR140" s="95"/>
      <c r="FS140" s="95"/>
      <c r="FT140" s="95"/>
      <c r="FU140" s="95"/>
      <c r="FV140" s="95"/>
      <c r="FW140" s="95"/>
      <c r="FX140" s="95"/>
      <c r="FY140" s="95"/>
      <c r="FZ140" s="95"/>
      <c r="GA140" s="95"/>
      <c r="GB140" s="95"/>
      <c r="GC140" s="95"/>
      <c r="GD140" s="95"/>
      <c r="GE140" s="95"/>
      <c r="GF140" s="95"/>
      <c r="GG140" s="95"/>
      <c r="GH140" s="95"/>
      <c r="GI140" s="95"/>
      <c r="GJ140" s="95"/>
      <c r="GK140" s="95"/>
      <c r="GL140" s="95"/>
      <c r="GM140" s="95"/>
      <c r="GN140" s="95"/>
      <c r="GO140" s="95"/>
      <c r="GP140" s="95"/>
      <c r="GQ140" s="95"/>
      <c r="GR140" s="95"/>
      <c r="GS140" s="95"/>
      <c r="GT140" s="95"/>
      <c r="GU140" s="95"/>
      <c r="GV140" s="95"/>
      <c r="GW140" s="95"/>
      <c r="GX140" s="95"/>
      <c r="GY140" s="95"/>
      <c r="GZ140" s="95"/>
      <c r="HA140" s="95"/>
      <c r="HB140" s="95"/>
      <c r="HC140" s="95"/>
      <c r="HD140" s="95"/>
      <c r="HE140" s="95"/>
      <c r="HF140" s="95"/>
      <c r="HG140" s="95"/>
      <c r="HH140" s="95"/>
      <c r="HI140" s="95"/>
      <c r="HJ140" s="95"/>
      <c r="HK140" s="95"/>
      <c r="HL140" s="95"/>
      <c r="HM140" s="95"/>
      <c r="HN140" s="95"/>
      <c r="HO140" s="95"/>
      <c r="HP140" s="95"/>
      <c r="HQ140" s="95"/>
      <c r="HR140" s="95"/>
      <c r="HS140" s="95"/>
      <c r="HT140" s="95"/>
      <c r="HU140" s="95"/>
      <c r="HV140" s="95"/>
      <c r="HW140" s="95"/>
      <c r="HX140" s="95"/>
      <c r="HY140" s="95"/>
      <c r="HZ140" s="95"/>
      <c r="IA140" s="95"/>
      <c r="IB140" s="95"/>
      <c r="IC140" s="95"/>
      <c r="ID140" s="95"/>
      <c r="IE140" s="95"/>
      <c r="IF140" s="95"/>
      <c r="IG140" s="95"/>
      <c r="IH140" s="95"/>
      <c r="II140" s="95"/>
      <c r="IJ140" s="95"/>
      <c r="IK140" s="95"/>
      <c r="IL140" s="95"/>
      <c r="IM140" s="95"/>
      <c r="IN140" s="95"/>
      <c r="IO140" s="95"/>
      <c r="IP140" s="95"/>
      <c r="IQ140" s="95"/>
      <c r="IR140" s="95"/>
      <c r="IS140" s="95"/>
      <c r="IT140" s="95"/>
      <c r="IU140" s="95"/>
    </row>
    <row r="141" spans="1:256" s="53" customFormat="1" ht="15" customHeight="1" x14ac:dyDescent="0.25">
      <c r="A141" s="121"/>
      <c r="B141" s="106"/>
      <c r="C141" s="157" t="s">
        <v>244</v>
      </c>
      <c r="D141" s="95"/>
      <c r="E141" s="95"/>
      <c r="F141" s="95"/>
      <c r="G141" s="95"/>
      <c r="H141" s="95"/>
      <c r="I141" s="95"/>
      <c r="J141" s="95"/>
      <c r="K141" s="95"/>
      <c r="L141" s="95"/>
      <c r="M141" s="95"/>
      <c r="N141" s="95"/>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c r="CN141" s="95"/>
      <c r="CO141" s="95"/>
      <c r="CP141" s="95"/>
      <c r="CQ141" s="95"/>
      <c r="CR141" s="95"/>
      <c r="CS141" s="95"/>
      <c r="CT141" s="95"/>
      <c r="CU141" s="95"/>
      <c r="CV141" s="95"/>
      <c r="CW141" s="95"/>
      <c r="CX141" s="95"/>
      <c r="CY141" s="95"/>
      <c r="CZ141" s="95"/>
      <c r="DA141" s="95"/>
      <c r="DB141" s="95"/>
      <c r="DC141" s="95"/>
      <c r="DD141" s="95"/>
      <c r="DE141" s="95"/>
      <c r="DF141" s="95"/>
      <c r="DG141" s="95"/>
      <c r="DH141" s="95"/>
      <c r="DI141" s="95"/>
      <c r="DJ141" s="95"/>
      <c r="DK141" s="95"/>
      <c r="DL141" s="95"/>
      <c r="DM141" s="95"/>
      <c r="DN141" s="95"/>
      <c r="DO141" s="95"/>
      <c r="DP141" s="95"/>
      <c r="DQ141" s="95"/>
      <c r="DR141" s="95"/>
      <c r="DS141" s="95"/>
      <c r="DT141" s="95"/>
      <c r="DU141" s="95"/>
      <c r="DV141" s="95"/>
      <c r="DW141" s="95"/>
      <c r="DX141" s="95"/>
      <c r="DY141" s="95"/>
      <c r="DZ141" s="95"/>
      <c r="EA141" s="95"/>
      <c r="EB141" s="95"/>
      <c r="EC141" s="95"/>
      <c r="ED141" s="95"/>
      <c r="EE141" s="95"/>
      <c r="EF141" s="95"/>
      <c r="EG141" s="95"/>
      <c r="EH141" s="95"/>
      <c r="EI141" s="95"/>
      <c r="EJ141" s="95"/>
      <c r="EK141" s="95"/>
      <c r="EL141" s="95"/>
      <c r="EM141" s="95"/>
      <c r="EN141" s="95"/>
      <c r="EO141" s="95"/>
      <c r="EP141" s="95"/>
      <c r="EQ141" s="95"/>
      <c r="ER141" s="95"/>
      <c r="ES141" s="95"/>
      <c r="ET141" s="95"/>
      <c r="EU141" s="95"/>
      <c r="EV141" s="95"/>
      <c r="EW141" s="95"/>
      <c r="EX141" s="95"/>
      <c r="EY141" s="95"/>
      <c r="EZ141" s="95"/>
      <c r="FA141" s="95"/>
      <c r="FB141" s="95"/>
      <c r="FC141" s="95"/>
      <c r="FD141" s="95"/>
      <c r="FE141" s="95"/>
      <c r="FF141" s="95"/>
      <c r="FG141" s="95"/>
      <c r="FH141" s="95"/>
      <c r="FI141" s="95"/>
      <c r="FJ141" s="95"/>
      <c r="FK141" s="95"/>
      <c r="FL141" s="95"/>
      <c r="FM141" s="95"/>
      <c r="FN141" s="95"/>
      <c r="FO141" s="95"/>
      <c r="FP141" s="95"/>
      <c r="FQ141" s="95"/>
      <c r="FR141" s="95"/>
      <c r="FS141" s="95"/>
      <c r="FT141" s="95"/>
      <c r="FU141" s="95"/>
      <c r="FV141" s="95"/>
      <c r="FW141" s="95"/>
      <c r="FX141" s="95"/>
      <c r="FY141" s="95"/>
      <c r="FZ141" s="95"/>
      <c r="GA141" s="95"/>
      <c r="GB141" s="95"/>
      <c r="GC141" s="95"/>
      <c r="GD141" s="95"/>
      <c r="GE141" s="95"/>
      <c r="GF141" s="95"/>
      <c r="GG141" s="95"/>
      <c r="GH141" s="95"/>
      <c r="GI141" s="95"/>
      <c r="GJ141" s="95"/>
      <c r="GK141" s="95"/>
      <c r="GL141" s="95"/>
      <c r="GM141" s="95"/>
      <c r="GN141" s="95"/>
      <c r="GO141" s="95"/>
      <c r="GP141" s="95"/>
      <c r="GQ141" s="95"/>
      <c r="GR141" s="95"/>
      <c r="GS141" s="95"/>
      <c r="GT141" s="95"/>
      <c r="GU141" s="95"/>
      <c r="GV141" s="95"/>
      <c r="GW141" s="95"/>
      <c r="GX141" s="95"/>
      <c r="GY141" s="95"/>
      <c r="GZ141" s="95"/>
      <c r="HA141" s="95"/>
      <c r="HB141" s="95"/>
      <c r="HC141" s="95"/>
      <c r="HD141" s="95"/>
      <c r="HE141" s="95"/>
      <c r="HF141" s="95"/>
      <c r="HG141" s="95"/>
      <c r="HH141" s="95"/>
      <c r="HI141" s="95"/>
      <c r="HJ141" s="95"/>
      <c r="HK141" s="95"/>
      <c r="HL141" s="95"/>
      <c r="HM141" s="95"/>
      <c r="HN141" s="95"/>
      <c r="HO141" s="95"/>
      <c r="HP141" s="95"/>
      <c r="HQ141" s="95"/>
      <c r="HR141" s="95"/>
      <c r="HS141" s="95"/>
      <c r="HT141" s="95"/>
      <c r="HU141" s="95"/>
      <c r="HV141" s="95"/>
      <c r="HW141" s="95"/>
      <c r="HX141" s="95"/>
      <c r="HY141" s="95"/>
      <c r="HZ141" s="95"/>
      <c r="IA141" s="95"/>
      <c r="IB141" s="95"/>
      <c r="IC141" s="95"/>
      <c r="ID141" s="95"/>
      <c r="IE141" s="95"/>
      <c r="IF141" s="95"/>
      <c r="IG141" s="95"/>
      <c r="IH141" s="95"/>
      <c r="II141" s="95"/>
      <c r="IJ141" s="95"/>
      <c r="IK141" s="95"/>
      <c r="IL141" s="95"/>
      <c r="IM141" s="95"/>
      <c r="IN141" s="95"/>
      <c r="IO141" s="95"/>
      <c r="IP141" s="95"/>
      <c r="IQ141" s="95"/>
      <c r="IR141" s="95"/>
      <c r="IS141" s="95"/>
      <c r="IT141" s="95"/>
      <c r="IU141" s="95"/>
    </row>
    <row r="142" spans="1:256" s="53" customFormat="1" ht="15" customHeight="1" x14ac:dyDescent="0.25">
      <c r="A142" s="63" t="str">
        <f>IF(MATCH(C146,C:C,0)&gt;146,"Rows have been added",IF(MATCH(C146,C:C,0)&lt;146,"Rows have been deleted",""))</f>
        <v/>
      </c>
      <c r="B142" s="152"/>
      <c r="C142" s="158" t="s">
        <v>126</v>
      </c>
      <c r="D142" s="154"/>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155"/>
      <c r="AL142" s="155"/>
      <c r="AM142" s="155"/>
      <c r="AN142" s="155"/>
      <c r="AO142" s="155"/>
      <c r="AP142" s="155"/>
      <c r="AQ142" s="155"/>
      <c r="AR142" s="155"/>
      <c r="AS142" s="155"/>
      <c r="AT142" s="155"/>
      <c r="AU142" s="155"/>
      <c r="AV142" s="155"/>
      <c r="AW142" s="155"/>
      <c r="AX142" s="155"/>
      <c r="AY142" s="155"/>
      <c r="AZ142" s="155"/>
      <c r="BA142" s="155"/>
      <c r="BB142" s="155"/>
      <c r="BC142" s="155"/>
      <c r="BD142" s="155"/>
      <c r="BE142" s="155"/>
      <c r="BF142" s="155"/>
      <c r="BG142" s="155"/>
      <c r="BH142" s="155"/>
      <c r="BI142" s="155"/>
      <c r="BJ142" s="155"/>
      <c r="BK142" s="155"/>
      <c r="BL142" s="155"/>
      <c r="BM142" s="155"/>
      <c r="BN142" s="155"/>
      <c r="BO142" s="155"/>
      <c r="BP142" s="155"/>
      <c r="BQ142" s="155"/>
      <c r="BR142" s="155"/>
      <c r="BS142" s="155"/>
      <c r="BT142" s="155"/>
      <c r="BU142" s="155"/>
      <c r="BV142" s="155"/>
      <c r="BW142" s="155"/>
      <c r="BX142" s="155"/>
      <c r="BY142" s="155"/>
      <c r="BZ142" s="155"/>
      <c r="CA142" s="155"/>
      <c r="CB142" s="155"/>
      <c r="CC142" s="155"/>
      <c r="CD142" s="155"/>
      <c r="CE142" s="155"/>
      <c r="CF142" s="155"/>
      <c r="CG142" s="155"/>
      <c r="CH142" s="155"/>
      <c r="CI142" s="155"/>
      <c r="CJ142" s="155"/>
      <c r="CK142" s="155"/>
      <c r="CL142" s="155"/>
      <c r="CM142" s="155"/>
      <c r="CN142" s="155"/>
      <c r="CO142" s="155"/>
      <c r="CP142" s="155"/>
      <c r="CQ142" s="155"/>
      <c r="CR142" s="155"/>
      <c r="CS142" s="155"/>
      <c r="CT142" s="155"/>
      <c r="CU142" s="155"/>
      <c r="CV142" s="155"/>
      <c r="CW142" s="155"/>
      <c r="CX142" s="155"/>
      <c r="CY142" s="155"/>
      <c r="CZ142" s="155"/>
      <c r="DA142" s="155"/>
      <c r="DB142" s="155"/>
      <c r="DC142" s="155"/>
      <c r="DD142" s="155"/>
      <c r="DE142" s="155"/>
      <c r="DF142" s="155"/>
      <c r="DG142" s="155"/>
      <c r="DH142" s="155"/>
      <c r="DI142" s="155"/>
      <c r="DJ142" s="155"/>
      <c r="DK142" s="155"/>
      <c r="DL142" s="155"/>
      <c r="DM142" s="155"/>
      <c r="DN142" s="155"/>
      <c r="DO142" s="155"/>
      <c r="DP142" s="155"/>
      <c r="DQ142" s="155"/>
      <c r="DR142" s="155"/>
      <c r="DS142" s="155"/>
      <c r="DT142" s="155"/>
      <c r="DU142" s="155"/>
      <c r="DV142" s="155"/>
      <c r="DW142" s="155"/>
      <c r="DX142" s="155"/>
      <c r="DY142" s="155"/>
      <c r="DZ142" s="155"/>
      <c r="EA142" s="155"/>
      <c r="EB142" s="155"/>
      <c r="EC142" s="155"/>
      <c r="ED142" s="155"/>
      <c r="EE142" s="155"/>
      <c r="EF142" s="155"/>
      <c r="EG142" s="155"/>
      <c r="EH142" s="155"/>
      <c r="EI142" s="155"/>
      <c r="EJ142" s="155"/>
      <c r="EK142" s="155"/>
      <c r="EL142" s="155"/>
      <c r="EM142" s="155"/>
      <c r="EN142" s="155"/>
      <c r="EO142" s="155"/>
      <c r="EP142" s="155"/>
      <c r="EQ142" s="155"/>
      <c r="ER142" s="155"/>
      <c r="ES142" s="155"/>
      <c r="ET142" s="155"/>
      <c r="EU142" s="155"/>
      <c r="EV142" s="155"/>
      <c r="EW142" s="155"/>
      <c r="EX142" s="155"/>
      <c r="EY142" s="155"/>
      <c r="EZ142" s="155"/>
      <c r="FA142" s="155"/>
      <c r="FB142" s="155"/>
      <c r="FC142" s="155"/>
      <c r="FD142" s="155"/>
      <c r="FE142" s="155"/>
      <c r="FF142" s="155"/>
      <c r="FG142" s="155"/>
      <c r="FH142" s="155"/>
      <c r="FI142" s="155"/>
      <c r="FJ142" s="155"/>
      <c r="FK142" s="155"/>
      <c r="FL142" s="155"/>
      <c r="FM142" s="155"/>
      <c r="FN142" s="155"/>
      <c r="FO142" s="155"/>
      <c r="FP142" s="155"/>
      <c r="FQ142" s="155"/>
      <c r="FR142" s="155"/>
      <c r="FS142" s="155"/>
      <c r="FT142" s="155"/>
      <c r="FU142" s="155"/>
      <c r="FV142" s="155"/>
      <c r="FW142" s="155"/>
      <c r="FX142" s="155"/>
      <c r="FY142" s="155"/>
      <c r="FZ142" s="155"/>
      <c r="GA142" s="155"/>
      <c r="GB142" s="155"/>
      <c r="GC142" s="155"/>
      <c r="GD142" s="155"/>
      <c r="GE142" s="155"/>
      <c r="GF142" s="155"/>
      <c r="GG142" s="155"/>
      <c r="GH142" s="155"/>
      <c r="GI142" s="155"/>
      <c r="GJ142" s="155"/>
      <c r="GK142" s="155"/>
      <c r="GL142" s="155"/>
      <c r="GM142" s="155"/>
      <c r="GN142" s="155"/>
      <c r="GO142" s="155"/>
      <c r="GP142" s="155"/>
      <c r="GQ142" s="155"/>
      <c r="GR142" s="155"/>
      <c r="GS142" s="155"/>
      <c r="GT142" s="155"/>
      <c r="GU142" s="155"/>
      <c r="GV142" s="155"/>
      <c r="GW142" s="155"/>
      <c r="GX142" s="155"/>
      <c r="GY142" s="155"/>
      <c r="GZ142" s="155"/>
      <c r="HA142" s="155"/>
      <c r="HB142" s="155"/>
      <c r="HC142" s="155"/>
      <c r="HD142" s="155"/>
      <c r="HE142" s="155"/>
      <c r="HF142" s="155"/>
      <c r="HG142" s="155"/>
      <c r="HH142" s="155"/>
      <c r="HI142" s="155"/>
      <c r="HJ142" s="155"/>
      <c r="HK142" s="155"/>
      <c r="HL142" s="155"/>
      <c r="HM142" s="155"/>
      <c r="HN142" s="155"/>
      <c r="HO142" s="155"/>
      <c r="HP142" s="155"/>
      <c r="HQ142" s="155"/>
      <c r="HR142" s="155"/>
      <c r="HS142" s="155"/>
      <c r="HT142" s="155"/>
      <c r="HU142" s="155"/>
      <c r="HV142" s="155"/>
      <c r="HW142" s="155"/>
      <c r="HX142" s="155"/>
      <c r="HY142" s="155"/>
      <c r="HZ142" s="155"/>
      <c r="IA142" s="155"/>
      <c r="IB142" s="155"/>
      <c r="IC142" s="155"/>
      <c r="ID142" s="155"/>
      <c r="IE142" s="155"/>
      <c r="IF142" s="155"/>
      <c r="IG142" s="155"/>
      <c r="IH142" s="155"/>
      <c r="II142" s="155"/>
      <c r="IJ142" s="155"/>
      <c r="IK142" s="155"/>
      <c r="IL142" s="155"/>
      <c r="IM142" s="155"/>
      <c r="IN142" s="155"/>
      <c r="IO142" s="155"/>
      <c r="IP142" s="155"/>
      <c r="IQ142" s="155"/>
      <c r="IR142" s="155"/>
      <c r="IS142" s="155"/>
      <c r="IT142" s="155"/>
      <c r="IU142" s="155"/>
      <c r="IV142" s="155"/>
    </row>
    <row r="143" spans="1:256" s="53" customFormat="1" ht="31.5" x14ac:dyDescent="0.25">
      <c r="A143" s="121" t="s">
        <v>127</v>
      </c>
      <c r="B143" s="106">
        <v>0</v>
      </c>
      <c r="C143" s="159" t="s">
        <v>128</v>
      </c>
      <c r="D143" s="95"/>
      <c r="E143" s="94"/>
      <c r="F143" s="94"/>
      <c r="G143" s="94"/>
      <c r="H143" s="94"/>
      <c r="I143" s="94"/>
      <c r="J143" s="94"/>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c r="BV143" s="94"/>
      <c r="BW143" s="94"/>
      <c r="BX143" s="94"/>
      <c r="BY143" s="94"/>
      <c r="BZ143" s="94"/>
      <c r="CA143" s="94"/>
      <c r="CB143" s="94"/>
      <c r="CC143" s="94"/>
      <c r="CD143" s="94"/>
      <c r="CE143" s="94"/>
      <c r="CF143" s="94"/>
      <c r="CG143" s="94"/>
      <c r="CH143" s="94"/>
      <c r="CI143" s="94"/>
      <c r="CJ143" s="94"/>
      <c r="CK143" s="94"/>
      <c r="CL143" s="94"/>
      <c r="CM143" s="94"/>
      <c r="CN143" s="94"/>
      <c r="CO143" s="94"/>
      <c r="CP143" s="94"/>
      <c r="CQ143" s="94"/>
      <c r="CR143" s="94"/>
      <c r="CS143" s="94"/>
      <c r="CT143" s="94"/>
      <c r="CU143" s="94"/>
      <c r="CV143" s="94"/>
      <c r="CW143" s="94"/>
      <c r="CX143" s="94"/>
      <c r="CY143" s="94"/>
      <c r="CZ143" s="94"/>
      <c r="DA143" s="94"/>
      <c r="DB143" s="94"/>
      <c r="DC143" s="94"/>
      <c r="DD143" s="94"/>
      <c r="DE143" s="94"/>
      <c r="DF143" s="94"/>
      <c r="DG143" s="94"/>
      <c r="DH143" s="94"/>
      <c r="DI143" s="94"/>
      <c r="DJ143" s="94"/>
      <c r="DK143" s="94"/>
      <c r="DL143" s="94"/>
      <c r="DM143" s="94"/>
      <c r="DN143" s="94"/>
      <c r="DO143" s="94"/>
      <c r="DP143" s="94"/>
      <c r="DQ143" s="94"/>
      <c r="DR143" s="94"/>
      <c r="DS143" s="94"/>
      <c r="DT143" s="94"/>
      <c r="DU143" s="94"/>
      <c r="DV143" s="94"/>
      <c r="DW143" s="94"/>
      <c r="DX143" s="94"/>
      <c r="DY143" s="94"/>
      <c r="DZ143" s="94"/>
      <c r="EA143" s="94"/>
      <c r="EB143" s="94"/>
      <c r="EC143" s="94"/>
      <c r="ED143" s="94"/>
      <c r="EE143" s="94"/>
      <c r="EF143" s="94"/>
      <c r="EG143" s="94"/>
      <c r="EH143" s="94"/>
      <c r="EI143" s="94"/>
      <c r="EJ143" s="94"/>
      <c r="EK143" s="94"/>
      <c r="EL143" s="94"/>
      <c r="EM143" s="94"/>
      <c r="EN143" s="94"/>
      <c r="EO143" s="94"/>
      <c r="EP143" s="94"/>
      <c r="EQ143" s="94"/>
      <c r="ER143" s="94"/>
      <c r="ES143" s="94"/>
      <c r="ET143" s="94"/>
      <c r="EU143" s="94"/>
      <c r="EV143" s="94"/>
      <c r="EW143" s="94"/>
      <c r="EX143" s="94"/>
      <c r="EY143" s="94"/>
      <c r="EZ143" s="94"/>
      <c r="FA143" s="94"/>
      <c r="FB143" s="94"/>
      <c r="FC143" s="94"/>
      <c r="FD143" s="94"/>
      <c r="FE143" s="94"/>
      <c r="FF143" s="94"/>
      <c r="FG143" s="94"/>
      <c r="FH143" s="94"/>
      <c r="FI143" s="94"/>
      <c r="FJ143" s="94"/>
      <c r="FK143" s="94"/>
      <c r="FL143" s="94"/>
      <c r="FM143" s="94"/>
      <c r="FN143" s="94"/>
      <c r="FO143" s="94"/>
      <c r="FP143" s="94"/>
      <c r="FQ143" s="94"/>
      <c r="FR143" s="94"/>
      <c r="FS143" s="94"/>
      <c r="FT143" s="94"/>
      <c r="FU143" s="94"/>
      <c r="FV143" s="94"/>
      <c r="FW143" s="94"/>
      <c r="FX143" s="94"/>
      <c r="FY143" s="94"/>
      <c r="FZ143" s="94"/>
      <c r="GA143" s="94"/>
      <c r="GB143" s="94"/>
      <c r="GC143" s="94"/>
      <c r="GD143" s="94"/>
      <c r="GE143" s="94"/>
      <c r="GF143" s="94"/>
      <c r="GG143" s="94"/>
      <c r="GH143" s="94"/>
      <c r="GI143" s="94"/>
      <c r="GJ143" s="94"/>
      <c r="GK143" s="94"/>
      <c r="GL143" s="94"/>
      <c r="GM143" s="94"/>
      <c r="GN143" s="94"/>
      <c r="GO143" s="94"/>
      <c r="GP143" s="94"/>
      <c r="GQ143" s="94"/>
      <c r="GR143" s="94"/>
      <c r="GS143" s="94"/>
      <c r="GT143" s="94"/>
      <c r="GU143" s="94"/>
      <c r="GV143" s="94"/>
      <c r="GW143" s="94"/>
      <c r="GX143" s="94"/>
      <c r="GY143" s="94"/>
      <c r="GZ143" s="94"/>
      <c r="HA143" s="94"/>
      <c r="HB143" s="94"/>
      <c r="HC143" s="94"/>
      <c r="HD143" s="94"/>
      <c r="HE143" s="94"/>
      <c r="HF143" s="94"/>
      <c r="HG143" s="94"/>
      <c r="HH143" s="94"/>
      <c r="HI143" s="94"/>
      <c r="HJ143" s="94"/>
      <c r="HK143" s="94"/>
      <c r="HL143" s="94"/>
      <c r="HM143" s="94"/>
      <c r="HN143" s="94"/>
      <c r="HO143" s="94"/>
      <c r="HP143" s="94"/>
      <c r="HQ143" s="94"/>
      <c r="HR143" s="94"/>
      <c r="HS143" s="94"/>
      <c r="HT143" s="94"/>
      <c r="HU143" s="94"/>
      <c r="HV143" s="94"/>
      <c r="HW143" s="94"/>
      <c r="HX143" s="94"/>
      <c r="HY143" s="94"/>
      <c r="HZ143" s="94"/>
      <c r="IA143" s="94"/>
      <c r="IB143" s="94"/>
      <c r="IC143" s="94"/>
      <c r="ID143" s="94"/>
      <c r="IE143" s="94"/>
      <c r="IF143" s="94"/>
      <c r="IG143" s="94"/>
      <c r="IH143" s="94"/>
      <c r="II143" s="94"/>
      <c r="IJ143" s="94"/>
      <c r="IK143" s="94"/>
      <c r="IL143" s="94"/>
      <c r="IM143" s="94"/>
      <c r="IN143" s="94"/>
      <c r="IO143" s="94"/>
      <c r="IP143" s="94"/>
      <c r="IQ143" s="94"/>
      <c r="IR143" s="94"/>
      <c r="IS143" s="94"/>
      <c r="IT143" s="94"/>
      <c r="IU143" s="94"/>
    </row>
    <row r="144" spans="1:256" s="53" customFormat="1" ht="31.5" x14ac:dyDescent="0.25">
      <c r="A144" s="121" t="s">
        <v>129</v>
      </c>
      <c r="B144" s="106">
        <v>0</v>
      </c>
      <c r="C144" s="159" t="s">
        <v>130</v>
      </c>
      <c r="D144" s="95"/>
      <c r="E144" s="94"/>
      <c r="F144" s="94"/>
      <c r="G144" s="94"/>
      <c r="H144" s="94"/>
      <c r="I144" s="94"/>
      <c r="J144" s="94"/>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c r="BV144" s="94"/>
      <c r="BW144" s="94"/>
      <c r="BX144" s="94"/>
      <c r="BY144" s="94"/>
      <c r="BZ144" s="94"/>
      <c r="CA144" s="94"/>
      <c r="CB144" s="94"/>
      <c r="CC144" s="94"/>
      <c r="CD144" s="94"/>
      <c r="CE144" s="94"/>
      <c r="CF144" s="94"/>
      <c r="CG144" s="94"/>
      <c r="CH144" s="94"/>
      <c r="CI144" s="94"/>
      <c r="CJ144" s="94"/>
      <c r="CK144" s="94"/>
      <c r="CL144" s="94"/>
      <c r="CM144" s="94"/>
      <c r="CN144" s="94"/>
      <c r="CO144" s="94"/>
      <c r="CP144" s="94"/>
      <c r="CQ144" s="94"/>
      <c r="CR144" s="94"/>
      <c r="CS144" s="94"/>
      <c r="CT144" s="94"/>
      <c r="CU144" s="94"/>
      <c r="CV144" s="94"/>
      <c r="CW144" s="94"/>
      <c r="CX144" s="94"/>
      <c r="CY144" s="94"/>
      <c r="CZ144" s="94"/>
      <c r="DA144" s="94"/>
      <c r="DB144" s="94"/>
      <c r="DC144" s="94"/>
      <c r="DD144" s="94"/>
      <c r="DE144" s="94"/>
      <c r="DF144" s="94"/>
      <c r="DG144" s="94"/>
      <c r="DH144" s="94"/>
      <c r="DI144" s="94"/>
      <c r="DJ144" s="94"/>
      <c r="DK144" s="94"/>
      <c r="DL144" s="94"/>
      <c r="DM144" s="94"/>
      <c r="DN144" s="94"/>
      <c r="DO144" s="94"/>
      <c r="DP144" s="94"/>
      <c r="DQ144" s="94"/>
      <c r="DR144" s="94"/>
      <c r="DS144" s="94"/>
      <c r="DT144" s="94"/>
      <c r="DU144" s="94"/>
      <c r="DV144" s="94"/>
      <c r="DW144" s="94"/>
      <c r="DX144" s="94"/>
      <c r="DY144" s="94"/>
      <c r="DZ144" s="94"/>
      <c r="EA144" s="94"/>
      <c r="EB144" s="94"/>
      <c r="EC144" s="94"/>
      <c r="ED144" s="94"/>
      <c r="EE144" s="94"/>
      <c r="EF144" s="94"/>
      <c r="EG144" s="94"/>
      <c r="EH144" s="94"/>
      <c r="EI144" s="94"/>
      <c r="EJ144" s="94"/>
      <c r="EK144" s="94"/>
      <c r="EL144" s="94"/>
      <c r="EM144" s="94"/>
      <c r="EN144" s="94"/>
      <c r="EO144" s="94"/>
      <c r="EP144" s="94"/>
      <c r="EQ144" s="94"/>
      <c r="ER144" s="94"/>
      <c r="ES144" s="94"/>
      <c r="ET144" s="94"/>
      <c r="EU144" s="94"/>
      <c r="EV144" s="94"/>
      <c r="EW144" s="94"/>
      <c r="EX144" s="94"/>
      <c r="EY144" s="94"/>
      <c r="EZ144" s="94"/>
      <c r="FA144" s="94"/>
      <c r="FB144" s="94"/>
      <c r="FC144" s="94"/>
      <c r="FD144" s="94"/>
      <c r="FE144" s="94"/>
      <c r="FF144" s="94"/>
      <c r="FG144" s="94"/>
      <c r="FH144" s="94"/>
      <c r="FI144" s="94"/>
      <c r="FJ144" s="94"/>
      <c r="FK144" s="94"/>
      <c r="FL144" s="94"/>
      <c r="FM144" s="94"/>
      <c r="FN144" s="94"/>
      <c r="FO144" s="94"/>
      <c r="FP144" s="94"/>
      <c r="FQ144" s="94"/>
      <c r="FR144" s="94"/>
      <c r="FS144" s="94"/>
      <c r="FT144" s="94"/>
      <c r="FU144" s="94"/>
      <c r="FV144" s="94"/>
      <c r="FW144" s="94"/>
      <c r="FX144" s="94"/>
      <c r="FY144" s="94"/>
      <c r="FZ144" s="94"/>
      <c r="GA144" s="94"/>
      <c r="GB144" s="94"/>
      <c r="GC144" s="94"/>
      <c r="GD144" s="94"/>
      <c r="GE144" s="94"/>
      <c r="GF144" s="94"/>
      <c r="GG144" s="94"/>
      <c r="GH144" s="94"/>
      <c r="GI144" s="94"/>
      <c r="GJ144" s="94"/>
      <c r="GK144" s="94"/>
      <c r="GL144" s="94"/>
      <c r="GM144" s="94"/>
      <c r="GN144" s="94"/>
      <c r="GO144" s="94"/>
      <c r="GP144" s="94"/>
      <c r="GQ144" s="94"/>
      <c r="GR144" s="94"/>
      <c r="GS144" s="94"/>
      <c r="GT144" s="94"/>
      <c r="GU144" s="94"/>
      <c r="GV144" s="94"/>
      <c r="GW144" s="94"/>
      <c r="GX144" s="94"/>
      <c r="GY144" s="94"/>
      <c r="GZ144" s="94"/>
      <c r="HA144" s="94"/>
      <c r="HB144" s="94"/>
      <c r="HC144" s="94"/>
      <c r="HD144" s="94"/>
      <c r="HE144" s="94"/>
      <c r="HF144" s="94"/>
      <c r="HG144" s="94"/>
      <c r="HH144" s="94"/>
      <c r="HI144" s="94"/>
      <c r="HJ144" s="94"/>
      <c r="HK144" s="94"/>
      <c r="HL144" s="94"/>
      <c r="HM144" s="94"/>
      <c r="HN144" s="94"/>
      <c r="HO144" s="94"/>
      <c r="HP144" s="94"/>
      <c r="HQ144" s="94"/>
      <c r="HR144" s="94"/>
      <c r="HS144" s="94"/>
      <c r="HT144" s="94"/>
      <c r="HU144" s="94"/>
      <c r="HV144" s="94"/>
      <c r="HW144" s="94"/>
      <c r="HX144" s="94"/>
      <c r="HY144" s="94"/>
      <c r="HZ144" s="94"/>
      <c r="IA144" s="94"/>
      <c r="IB144" s="94"/>
      <c r="IC144" s="94"/>
      <c r="ID144" s="94"/>
      <c r="IE144" s="94"/>
      <c r="IF144" s="94"/>
      <c r="IG144" s="94"/>
      <c r="IH144" s="94"/>
      <c r="II144" s="94"/>
      <c r="IJ144" s="94"/>
      <c r="IK144" s="94"/>
      <c r="IL144" s="94"/>
      <c r="IM144" s="94"/>
      <c r="IN144" s="94"/>
      <c r="IO144" s="94"/>
      <c r="IP144" s="94"/>
      <c r="IQ144" s="94"/>
      <c r="IR144" s="94"/>
      <c r="IS144" s="94"/>
      <c r="IT144" s="94"/>
      <c r="IU144" s="94"/>
    </row>
    <row r="145" spans="1:256" s="53" customFormat="1" ht="15.75" customHeight="1" x14ac:dyDescent="0.25">
      <c r="A145" s="121" t="s">
        <v>131</v>
      </c>
      <c r="B145" s="106">
        <v>0</v>
      </c>
      <c r="C145" s="160" t="s">
        <v>43</v>
      </c>
      <c r="D145" s="94"/>
      <c r="E145" s="94"/>
      <c r="F145" s="94"/>
      <c r="G145" s="94"/>
      <c r="H145" s="94"/>
      <c r="I145" s="94"/>
      <c r="J145" s="94"/>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c r="BV145" s="94"/>
      <c r="BW145" s="94"/>
      <c r="BX145" s="94"/>
      <c r="BY145" s="94"/>
      <c r="BZ145" s="94"/>
      <c r="CA145" s="94"/>
      <c r="CB145" s="94"/>
      <c r="CC145" s="94"/>
      <c r="CD145" s="94"/>
      <c r="CE145" s="94"/>
      <c r="CF145" s="94"/>
      <c r="CG145" s="94"/>
      <c r="CH145" s="94"/>
      <c r="CI145" s="94"/>
      <c r="CJ145" s="94"/>
      <c r="CK145" s="94"/>
      <c r="CL145" s="94"/>
      <c r="CM145" s="94"/>
      <c r="CN145" s="94"/>
      <c r="CO145" s="94"/>
      <c r="CP145" s="94"/>
      <c r="CQ145" s="94"/>
      <c r="CR145" s="94"/>
      <c r="CS145" s="94"/>
      <c r="CT145" s="94"/>
      <c r="CU145" s="94"/>
      <c r="CV145" s="94"/>
      <c r="CW145" s="94"/>
      <c r="CX145" s="94"/>
      <c r="CY145" s="94"/>
      <c r="CZ145" s="94"/>
      <c r="DA145" s="94"/>
      <c r="DB145" s="94"/>
      <c r="DC145" s="94"/>
      <c r="DD145" s="94"/>
      <c r="DE145" s="94"/>
      <c r="DF145" s="94"/>
      <c r="DG145" s="94"/>
      <c r="DH145" s="94"/>
      <c r="DI145" s="94"/>
      <c r="DJ145" s="94"/>
      <c r="DK145" s="94"/>
      <c r="DL145" s="94"/>
      <c r="DM145" s="94"/>
      <c r="DN145" s="94"/>
      <c r="DO145" s="94"/>
      <c r="DP145" s="94"/>
      <c r="DQ145" s="94"/>
      <c r="DR145" s="94"/>
      <c r="DS145" s="94"/>
      <c r="DT145" s="94"/>
      <c r="DU145" s="94"/>
      <c r="DV145" s="94"/>
      <c r="DW145" s="94"/>
      <c r="DX145" s="94"/>
      <c r="DY145" s="94"/>
      <c r="DZ145" s="94"/>
      <c r="EA145" s="94"/>
      <c r="EB145" s="94"/>
      <c r="EC145" s="94"/>
      <c r="ED145" s="94"/>
      <c r="EE145" s="94"/>
      <c r="EF145" s="94"/>
      <c r="EG145" s="94"/>
      <c r="EH145" s="94"/>
      <c r="EI145" s="94"/>
      <c r="EJ145" s="94"/>
      <c r="EK145" s="94"/>
      <c r="EL145" s="94"/>
      <c r="EM145" s="94"/>
      <c r="EN145" s="94"/>
      <c r="EO145" s="94"/>
      <c r="EP145" s="94"/>
      <c r="EQ145" s="94"/>
      <c r="ER145" s="94"/>
      <c r="ES145" s="94"/>
      <c r="ET145" s="94"/>
      <c r="EU145" s="94"/>
      <c r="EV145" s="94"/>
      <c r="EW145" s="94"/>
      <c r="EX145" s="94"/>
      <c r="EY145" s="94"/>
      <c r="EZ145" s="94"/>
      <c r="FA145" s="94"/>
      <c r="FB145" s="94"/>
      <c r="FC145" s="94"/>
      <c r="FD145" s="94"/>
      <c r="FE145" s="94"/>
      <c r="FF145" s="94"/>
      <c r="FG145" s="94"/>
      <c r="FH145" s="94"/>
      <c r="FI145" s="94"/>
      <c r="FJ145" s="94"/>
      <c r="FK145" s="94"/>
      <c r="FL145" s="94"/>
      <c r="FM145" s="94"/>
      <c r="FN145" s="94"/>
      <c r="FO145" s="94"/>
      <c r="FP145" s="94"/>
      <c r="FQ145" s="94"/>
      <c r="FR145" s="94"/>
      <c r="FS145" s="94"/>
      <c r="FT145" s="94"/>
      <c r="FU145" s="94"/>
      <c r="FV145" s="94"/>
      <c r="FW145" s="94"/>
      <c r="FX145" s="94"/>
      <c r="FY145" s="94"/>
      <c r="FZ145" s="94"/>
      <c r="GA145" s="94"/>
      <c r="GB145" s="94"/>
      <c r="GC145" s="94"/>
      <c r="GD145" s="94"/>
      <c r="GE145" s="94"/>
      <c r="GF145" s="94"/>
      <c r="GG145" s="94"/>
      <c r="GH145" s="94"/>
      <c r="GI145" s="94"/>
      <c r="GJ145" s="94"/>
      <c r="GK145" s="94"/>
      <c r="GL145" s="94"/>
      <c r="GM145" s="94"/>
      <c r="GN145" s="94"/>
      <c r="GO145" s="94"/>
      <c r="GP145" s="94"/>
      <c r="GQ145" s="94"/>
      <c r="GR145" s="94"/>
      <c r="GS145" s="94"/>
      <c r="GT145" s="94"/>
      <c r="GU145" s="94"/>
      <c r="GV145" s="94"/>
      <c r="GW145" s="94"/>
      <c r="GX145" s="94"/>
      <c r="GY145" s="94"/>
      <c r="GZ145" s="94"/>
      <c r="HA145" s="94"/>
      <c r="HB145" s="94"/>
      <c r="HC145" s="94"/>
      <c r="HD145" s="94"/>
      <c r="HE145" s="94"/>
      <c r="HF145" s="94"/>
      <c r="HG145" s="94"/>
      <c r="HH145" s="94"/>
      <c r="HI145" s="94"/>
      <c r="HJ145" s="94"/>
      <c r="HK145" s="94"/>
      <c r="HL145" s="94"/>
      <c r="HM145" s="94"/>
      <c r="HN145" s="94"/>
      <c r="HO145" s="94"/>
      <c r="HP145" s="94"/>
      <c r="HQ145" s="94"/>
      <c r="HR145" s="94"/>
      <c r="HS145" s="94"/>
      <c r="HT145" s="94"/>
      <c r="HU145" s="94"/>
      <c r="HV145" s="94"/>
      <c r="HW145" s="94"/>
      <c r="HX145" s="94"/>
      <c r="HY145" s="94"/>
      <c r="HZ145" s="94"/>
      <c r="IA145" s="94"/>
      <c r="IB145" s="94"/>
      <c r="IC145" s="94"/>
      <c r="ID145" s="94"/>
      <c r="IE145" s="94"/>
      <c r="IF145" s="94"/>
      <c r="IG145" s="94"/>
      <c r="IH145" s="94"/>
      <c r="II145" s="94"/>
      <c r="IJ145" s="94"/>
      <c r="IK145" s="94"/>
      <c r="IL145" s="94"/>
      <c r="IM145" s="94"/>
      <c r="IN145" s="94"/>
      <c r="IO145" s="94"/>
      <c r="IP145" s="94"/>
      <c r="IQ145" s="94"/>
      <c r="IR145" s="94"/>
      <c r="IS145" s="94"/>
      <c r="IT145" s="94"/>
      <c r="IU145" s="94"/>
    </row>
    <row r="146" spans="1:256" s="53" customFormat="1" ht="15" customHeight="1" x14ac:dyDescent="0.25">
      <c r="A146" s="121"/>
      <c r="B146" s="161"/>
      <c r="C146" s="162" t="s">
        <v>42</v>
      </c>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5"/>
      <c r="AP146" s="155"/>
      <c r="AQ146" s="155"/>
      <c r="AR146" s="155"/>
      <c r="AS146" s="155"/>
      <c r="AT146" s="155"/>
      <c r="AU146" s="155"/>
      <c r="AV146" s="155"/>
      <c r="AW146" s="155"/>
      <c r="AX146" s="155"/>
      <c r="AY146" s="155"/>
      <c r="AZ146" s="155"/>
      <c r="BA146" s="155"/>
      <c r="BB146" s="155"/>
      <c r="BC146" s="155"/>
      <c r="BD146" s="155"/>
      <c r="BE146" s="155"/>
      <c r="BF146" s="155"/>
      <c r="BG146" s="155"/>
      <c r="BH146" s="155"/>
      <c r="BI146" s="155"/>
      <c r="BJ146" s="155"/>
      <c r="BK146" s="155"/>
      <c r="BL146" s="155"/>
      <c r="BM146" s="155"/>
      <c r="BN146" s="155"/>
      <c r="BO146" s="155"/>
      <c r="BP146" s="155"/>
      <c r="BQ146" s="155"/>
      <c r="BR146" s="155"/>
      <c r="BS146" s="155"/>
      <c r="BT146" s="155"/>
      <c r="BU146" s="155"/>
      <c r="BV146" s="155"/>
      <c r="BW146" s="155"/>
      <c r="BX146" s="155"/>
      <c r="BY146" s="155"/>
      <c r="BZ146" s="155"/>
      <c r="CA146" s="155"/>
      <c r="CB146" s="155"/>
      <c r="CC146" s="155"/>
      <c r="CD146" s="155"/>
      <c r="CE146" s="155"/>
      <c r="CF146" s="155"/>
      <c r="CG146" s="155"/>
      <c r="CH146" s="155"/>
      <c r="CI146" s="155"/>
      <c r="CJ146" s="155"/>
      <c r="CK146" s="155"/>
      <c r="CL146" s="155"/>
      <c r="CM146" s="155"/>
      <c r="CN146" s="155"/>
      <c r="CO146" s="155"/>
      <c r="CP146" s="155"/>
      <c r="CQ146" s="155"/>
      <c r="CR146" s="155"/>
      <c r="CS146" s="155"/>
      <c r="CT146" s="155"/>
      <c r="CU146" s="155"/>
      <c r="CV146" s="155"/>
      <c r="CW146" s="155"/>
      <c r="CX146" s="155"/>
      <c r="CY146" s="155"/>
      <c r="CZ146" s="155"/>
      <c r="DA146" s="155"/>
      <c r="DB146" s="155"/>
      <c r="DC146" s="155"/>
      <c r="DD146" s="155"/>
      <c r="DE146" s="155"/>
      <c r="DF146" s="155"/>
      <c r="DG146" s="155"/>
      <c r="DH146" s="155"/>
      <c r="DI146" s="155"/>
      <c r="DJ146" s="155"/>
      <c r="DK146" s="155"/>
      <c r="DL146" s="155"/>
      <c r="DM146" s="155"/>
      <c r="DN146" s="155"/>
      <c r="DO146" s="155"/>
      <c r="DP146" s="155"/>
      <c r="DQ146" s="155"/>
      <c r="DR146" s="155"/>
      <c r="DS146" s="155"/>
      <c r="DT146" s="155"/>
      <c r="DU146" s="155"/>
      <c r="DV146" s="155"/>
      <c r="DW146" s="155"/>
      <c r="DX146" s="155"/>
      <c r="DY146" s="155"/>
      <c r="DZ146" s="155"/>
      <c r="EA146" s="155"/>
      <c r="EB146" s="155"/>
      <c r="EC146" s="155"/>
      <c r="ED146" s="155"/>
      <c r="EE146" s="155"/>
      <c r="EF146" s="155"/>
      <c r="EG146" s="155"/>
      <c r="EH146" s="155"/>
      <c r="EI146" s="155"/>
      <c r="EJ146" s="155"/>
      <c r="EK146" s="155"/>
      <c r="EL146" s="155"/>
      <c r="EM146" s="155"/>
      <c r="EN146" s="155"/>
      <c r="EO146" s="155"/>
      <c r="EP146" s="155"/>
      <c r="EQ146" s="155"/>
      <c r="ER146" s="155"/>
      <c r="ES146" s="155"/>
      <c r="ET146" s="155"/>
      <c r="EU146" s="155"/>
      <c r="EV146" s="155"/>
      <c r="EW146" s="155"/>
      <c r="EX146" s="155"/>
      <c r="EY146" s="155"/>
      <c r="EZ146" s="155"/>
      <c r="FA146" s="155"/>
      <c r="FB146" s="155"/>
      <c r="FC146" s="155"/>
      <c r="FD146" s="155"/>
      <c r="FE146" s="155"/>
      <c r="FF146" s="155"/>
      <c r="FG146" s="155"/>
      <c r="FH146" s="155"/>
      <c r="FI146" s="155"/>
      <c r="FJ146" s="155"/>
      <c r="FK146" s="155"/>
      <c r="FL146" s="155"/>
      <c r="FM146" s="155"/>
      <c r="FN146" s="155"/>
      <c r="FO146" s="155"/>
      <c r="FP146" s="155"/>
      <c r="FQ146" s="155"/>
      <c r="FR146" s="155"/>
      <c r="FS146" s="155"/>
      <c r="FT146" s="155"/>
      <c r="FU146" s="155"/>
      <c r="FV146" s="155"/>
      <c r="FW146" s="155"/>
      <c r="FX146" s="155"/>
      <c r="FY146" s="155"/>
      <c r="FZ146" s="155"/>
      <c r="GA146" s="155"/>
      <c r="GB146" s="155"/>
      <c r="GC146" s="155"/>
      <c r="GD146" s="155"/>
      <c r="GE146" s="155"/>
      <c r="GF146" s="155"/>
      <c r="GG146" s="155"/>
      <c r="GH146" s="155"/>
      <c r="GI146" s="155"/>
      <c r="GJ146" s="155"/>
      <c r="GK146" s="155"/>
      <c r="GL146" s="155"/>
      <c r="GM146" s="155"/>
      <c r="GN146" s="155"/>
      <c r="GO146" s="155"/>
      <c r="GP146" s="155"/>
      <c r="GQ146" s="155"/>
      <c r="GR146" s="155"/>
      <c r="GS146" s="155"/>
      <c r="GT146" s="155"/>
      <c r="GU146" s="155"/>
      <c r="GV146" s="155"/>
      <c r="GW146" s="155"/>
      <c r="GX146" s="155"/>
      <c r="GY146" s="155"/>
      <c r="GZ146" s="155"/>
      <c r="HA146" s="155"/>
      <c r="HB146" s="155"/>
      <c r="HC146" s="155"/>
      <c r="HD146" s="155"/>
      <c r="HE146" s="155"/>
      <c r="HF146" s="155"/>
      <c r="HG146" s="155"/>
      <c r="HH146" s="155"/>
      <c r="HI146" s="155"/>
      <c r="HJ146" s="155"/>
      <c r="HK146" s="155"/>
      <c r="HL146" s="155"/>
      <c r="HM146" s="155"/>
      <c r="HN146" s="155"/>
      <c r="HO146" s="155"/>
      <c r="HP146" s="155"/>
      <c r="HQ146" s="155"/>
      <c r="HR146" s="155"/>
      <c r="HS146" s="155"/>
      <c r="HT146" s="155"/>
      <c r="HU146" s="155"/>
      <c r="HV146" s="155"/>
      <c r="HW146" s="155"/>
      <c r="HX146" s="155"/>
      <c r="HY146" s="155"/>
      <c r="HZ146" s="155"/>
      <c r="IA146" s="155"/>
      <c r="IB146" s="155"/>
      <c r="IC146" s="155"/>
      <c r="ID146" s="155"/>
      <c r="IE146" s="155"/>
      <c r="IF146" s="155"/>
      <c r="IG146" s="155"/>
      <c r="IH146" s="155"/>
      <c r="II146" s="155"/>
      <c r="IJ146" s="155"/>
      <c r="IK146" s="155"/>
      <c r="IL146" s="155"/>
      <c r="IM146" s="155"/>
      <c r="IN146" s="155"/>
      <c r="IO146" s="155"/>
      <c r="IP146" s="155"/>
      <c r="IQ146" s="155"/>
      <c r="IR146" s="155"/>
      <c r="IS146" s="155"/>
      <c r="IT146" s="155"/>
      <c r="IU146" s="155"/>
      <c r="IV146" s="155"/>
    </row>
    <row r="147" spans="1:256" s="53" customFormat="1" ht="15" customHeight="1" x14ac:dyDescent="0.25">
      <c r="A147" s="121" t="s">
        <v>132</v>
      </c>
      <c r="B147" s="163"/>
      <c r="C147" s="164" t="s">
        <v>133</v>
      </c>
      <c r="D147" s="165"/>
      <c r="E147" s="165"/>
      <c r="F147" s="165"/>
      <c r="G147" s="165"/>
      <c r="H147" s="165"/>
      <c r="I147" s="165"/>
      <c r="J147" s="165"/>
      <c r="K147" s="165"/>
      <c r="L147" s="165"/>
      <c r="M147" s="165"/>
      <c r="N147" s="165"/>
      <c r="O147" s="165"/>
      <c r="P147" s="165"/>
      <c r="Q147" s="165"/>
      <c r="R147" s="165"/>
      <c r="S147" s="165"/>
      <c r="T147" s="165"/>
      <c r="U147" s="165"/>
      <c r="V147" s="165"/>
      <c r="W147" s="165"/>
      <c r="X147" s="165"/>
      <c r="Y147" s="165"/>
      <c r="Z147" s="165"/>
      <c r="AA147" s="165"/>
      <c r="AB147" s="165"/>
      <c r="AC147" s="165"/>
      <c r="AD147" s="165"/>
      <c r="AE147" s="165"/>
      <c r="AF147" s="165"/>
      <c r="AG147" s="165"/>
      <c r="AH147" s="165"/>
      <c r="AI147" s="165"/>
      <c r="AJ147" s="165"/>
      <c r="AK147" s="165"/>
      <c r="AL147" s="165"/>
      <c r="AM147" s="165"/>
      <c r="AN147" s="165"/>
      <c r="AO147" s="165"/>
      <c r="AP147" s="165"/>
      <c r="AQ147" s="165"/>
      <c r="AR147" s="165"/>
      <c r="AS147" s="165"/>
      <c r="AT147" s="165"/>
      <c r="AU147" s="165"/>
      <c r="AV147" s="165"/>
      <c r="AW147" s="165"/>
      <c r="AX147" s="165"/>
      <c r="AY147" s="165"/>
      <c r="AZ147" s="165"/>
      <c r="BA147" s="165"/>
      <c r="BB147" s="165"/>
      <c r="BC147" s="165"/>
      <c r="BD147" s="165"/>
      <c r="BE147" s="165"/>
      <c r="BF147" s="165"/>
      <c r="BG147" s="165"/>
      <c r="BH147" s="165"/>
      <c r="BI147" s="165"/>
      <c r="BJ147" s="165"/>
      <c r="BK147" s="165"/>
      <c r="BL147" s="165"/>
      <c r="BM147" s="165"/>
      <c r="BN147" s="165"/>
      <c r="BO147" s="165"/>
      <c r="BP147" s="165"/>
      <c r="BQ147" s="165"/>
      <c r="BR147" s="165"/>
      <c r="BS147" s="165"/>
      <c r="BT147" s="165"/>
      <c r="BU147" s="165"/>
      <c r="BV147" s="165"/>
      <c r="BW147" s="165"/>
      <c r="BX147" s="165"/>
      <c r="BY147" s="165"/>
      <c r="BZ147" s="165"/>
      <c r="CA147" s="165"/>
      <c r="CB147" s="165"/>
      <c r="CC147" s="165"/>
      <c r="CD147" s="165"/>
      <c r="CE147" s="165"/>
      <c r="CF147" s="165"/>
      <c r="CG147" s="165"/>
      <c r="CH147" s="165"/>
      <c r="CI147" s="165"/>
      <c r="CJ147" s="165"/>
      <c r="CK147" s="165"/>
      <c r="CL147" s="165"/>
      <c r="CM147" s="165"/>
      <c r="CN147" s="165"/>
      <c r="CO147" s="165"/>
      <c r="CP147" s="165"/>
      <c r="CQ147" s="165"/>
      <c r="CR147" s="165"/>
      <c r="CS147" s="165"/>
      <c r="CT147" s="165"/>
      <c r="CU147" s="165"/>
      <c r="CV147" s="165"/>
      <c r="CW147" s="165"/>
      <c r="CX147" s="165"/>
      <c r="CY147" s="165"/>
      <c r="CZ147" s="165"/>
      <c r="DA147" s="165"/>
      <c r="DB147" s="165"/>
      <c r="DC147" s="165"/>
      <c r="DD147" s="165"/>
      <c r="DE147" s="165"/>
      <c r="DF147" s="165"/>
      <c r="DG147" s="165"/>
      <c r="DH147" s="165"/>
      <c r="DI147" s="165"/>
      <c r="DJ147" s="165"/>
      <c r="DK147" s="165"/>
      <c r="DL147" s="165"/>
      <c r="DM147" s="165"/>
      <c r="DN147" s="165"/>
      <c r="DO147" s="165"/>
      <c r="DP147" s="165"/>
      <c r="DQ147" s="165"/>
      <c r="DR147" s="165"/>
      <c r="DS147" s="165"/>
      <c r="DT147" s="165"/>
      <c r="DU147" s="165"/>
      <c r="DV147" s="165"/>
      <c r="DW147" s="165"/>
      <c r="DX147" s="165"/>
      <c r="DY147" s="165"/>
      <c r="DZ147" s="165"/>
      <c r="EA147" s="165"/>
      <c r="EB147" s="165"/>
      <c r="EC147" s="165"/>
      <c r="ED147" s="165"/>
      <c r="EE147" s="165"/>
      <c r="EF147" s="165"/>
      <c r="EG147" s="165"/>
      <c r="EH147" s="165"/>
      <c r="EI147" s="165"/>
      <c r="EJ147" s="165"/>
      <c r="EK147" s="165"/>
      <c r="EL147" s="165"/>
      <c r="EM147" s="165"/>
      <c r="EN147" s="165"/>
      <c r="EO147" s="165"/>
      <c r="EP147" s="165"/>
      <c r="EQ147" s="165"/>
      <c r="ER147" s="165"/>
      <c r="ES147" s="165"/>
      <c r="ET147" s="165"/>
      <c r="EU147" s="165"/>
      <c r="EV147" s="165"/>
      <c r="EW147" s="165"/>
      <c r="EX147" s="165"/>
      <c r="EY147" s="165"/>
      <c r="EZ147" s="165"/>
      <c r="FA147" s="165"/>
      <c r="FB147" s="165"/>
      <c r="FC147" s="165"/>
      <c r="FD147" s="165"/>
      <c r="FE147" s="165"/>
      <c r="FF147" s="165"/>
      <c r="FG147" s="165"/>
      <c r="FH147" s="165"/>
      <c r="FI147" s="165"/>
      <c r="FJ147" s="165"/>
      <c r="FK147" s="165"/>
      <c r="FL147" s="165"/>
      <c r="FM147" s="165"/>
      <c r="FN147" s="165"/>
      <c r="FO147" s="165"/>
      <c r="FP147" s="165"/>
      <c r="FQ147" s="165"/>
      <c r="FR147" s="165"/>
      <c r="FS147" s="165"/>
      <c r="FT147" s="165"/>
      <c r="FU147" s="165"/>
      <c r="FV147" s="165"/>
      <c r="FW147" s="165"/>
      <c r="FX147" s="165"/>
      <c r="FY147" s="165"/>
      <c r="FZ147" s="165"/>
      <c r="GA147" s="165"/>
      <c r="GB147" s="165"/>
      <c r="GC147" s="165"/>
      <c r="GD147" s="165"/>
      <c r="GE147" s="165"/>
      <c r="GF147" s="165"/>
      <c r="GG147" s="165"/>
      <c r="GH147" s="165"/>
      <c r="GI147" s="165"/>
      <c r="GJ147" s="165"/>
      <c r="GK147" s="165"/>
      <c r="GL147" s="165"/>
      <c r="GM147" s="165"/>
      <c r="GN147" s="165"/>
      <c r="GO147" s="165"/>
      <c r="GP147" s="165"/>
      <c r="GQ147" s="165"/>
      <c r="GR147" s="165"/>
      <c r="GS147" s="165"/>
      <c r="GT147" s="165"/>
      <c r="GU147" s="165"/>
      <c r="GV147" s="165"/>
      <c r="GW147" s="165"/>
      <c r="GX147" s="165"/>
      <c r="GY147" s="165"/>
      <c r="GZ147" s="165"/>
      <c r="HA147" s="165"/>
      <c r="HB147" s="165"/>
      <c r="HC147" s="165"/>
      <c r="HD147" s="165"/>
      <c r="HE147" s="165"/>
      <c r="HF147" s="165"/>
      <c r="HG147" s="165"/>
      <c r="HH147" s="165"/>
      <c r="HI147" s="165"/>
      <c r="HJ147" s="165"/>
      <c r="HK147" s="165"/>
      <c r="HL147" s="165"/>
      <c r="HM147" s="165"/>
      <c r="HN147" s="165"/>
      <c r="HO147" s="165"/>
      <c r="HP147" s="165"/>
      <c r="HQ147" s="165"/>
      <c r="HR147" s="165"/>
      <c r="HS147" s="165"/>
      <c r="HT147" s="165"/>
      <c r="HU147" s="165"/>
      <c r="HV147" s="165"/>
      <c r="HW147" s="165"/>
      <c r="HX147" s="165"/>
      <c r="HY147" s="165"/>
      <c r="HZ147" s="165"/>
      <c r="IA147" s="165"/>
      <c r="IB147" s="165"/>
      <c r="IC147" s="165"/>
      <c r="ID147" s="165"/>
      <c r="IE147" s="165"/>
      <c r="IF147" s="165"/>
      <c r="IG147" s="165"/>
      <c r="IH147" s="165"/>
      <c r="II147" s="165"/>
      <c r="IJ147" s="165"/>
      <c r="IK147" s="165"/>
      <c r="IL147" s="165"/>
      <c r="IM147" s="165"/>
      <c r="IN147" s="165"/>
      <c r="IO147" s="165"/>
      <c r="IP147" s="165"/>
      <c r="IQ147" s="165"/>
      <c r="IR147" s="165"/>
      <c r="IS147" s="165"/>
      <c r="IT147" s="165"/>
      <c r="IU147" s="165"/>
      <c r="IV147" s="166"/>
    </row>
    <row r="148" spans="1:256" s="53" customFormat="1" ht="15" customHeight="1" x14ac:dyDescent="0.25">
      <c r="A148" s="121"/>
      <c r="B148" s="163"/>
      <c r="C148" s="167"/>
      <c r="D148" s="165"/>
      <c r="E148" s="165"/>
      <c r="F148" s="165"/>
      <c r="G148" s="165"/>
      <c r="H148" s="165"/>
      <c r="I148" s="165"/>
      <c r="J148" s="165"/>
      <c r="K148" s="165"/>
      <c r="L148" s="165"/>
      <c r="M148" s="165"/>
      <c r="N148" s="165"/>
      <c r="O148" s="165"/>
      <c r="P148" s="165"/>
      <c r="Q148" s="165"/>
      <c r="R148" s="165"/>
      <c r="S148" s="165"/>
      <c r="T148" s="165"/>
      <c r="U148" s="165"/>
      <c r="V148" s="165"/>
      <c r="W148" s="165"/>
      <c r="X148" s="165"/>
      <c r="Y148" s="165"/>
      <c r="Z148" s="165"/>
      <c r="AA148" s="165"/>
      <c r="AB148" s="165"/>
      <c r="AC148" s="165"/>
      <c r="AD148" s="165"/>
      <c r="AE148" s="165"/>
      <c r="AF148" s="165"/>
      <c r="AG148" s="165"/>
      <c r="AH148" s="165"/>
      <c r="AI148" s="165"/>
      <c r="AJ148" s="165"/>
      <c r="AK148" s="165"/>
      <c r="AL148" s="165"/>
      <c r="AM148" s="165"/>
      <c r="AN148" s="165"/>
      <c r="AO148" s="165"/>
      <c r="AP148" s="165"/>
      <c r="AQ148" s="165"/>
      <c r="AR148" s="165"/>
      <c r="AS148" s="165"/>
      <c r="AT148" s="165"/>
      <c r="AU148" s="165"/>
      <c r="AV148" s="165"/>
      <c r="AW148" s="165"/>
      <c r="AX148" s="165"/>
      <c r="AY148" s="165"/>
      <c r="AZ148" s="165"/>
      <c r="BA148" s="165"/>
      <c r="BB148" s="165"/>
      <c r="BC148" s="165"/>
      <c r="BD148" s="165"/>
      <c r="BE148" s="165"/>
      <c r="BF148" s="165"/>
      <c r="BG148" s="165"/>
      <c r="BH148" s="165"/>
      <c r="BI148" s="165"/>
      <c r="BJ148" s="165"/>
      <c r="BK148" s="165"/>
      <c r="BL148" s="165"/>
      <c r="BM148" s="165"/>
      <c r="BN148" s="165"/>
      <c r="BO148" s="165"/>
      <c r="BP148" s="165"/>
      <c r="BQ148" s="165"/>
      <c r="BR148" s="165"/>
      <c r="BS148" s="165"/>
      <c r="BT148" s="165"/>
      <c r="BU148" s="165"/>
      <c r="BV148" s="165"/>
      <c r="BW148" s="165"/>
      <c r="BX148" s="165"/>
      <c r="BY148" s="165"/>
      <c r="BZ148" s="165"/>
      <c r="CA148" s="165"/>
      <c r="CB148" s="165"/>
      <c r="CC148" s="165"/>
      <c r="CD148" s="165"/>
      <c r="CE148" s="165"/>
      <c r="CF148" s="165"/>
      <c r="CG148" s="165"/>
      <c r="CH148" s="165"/>
      <c r="CI148" s="165"/>
      <c r="CJ148" s="165"/>
      <c r="CK148" s="165"/>
      <c r="CL148" s="165"/>
      <c r="CM148" s="165"/>
      <c r="CN148" s="165"/>
      <c r="CO148" s="165"/>
      <c r="CP148" s="165"/>
      <c r="CQ148" s="165"/>
      <c r="CR148" s="165"/>
      <c r="CS148" s="165"/>
      <c r="CT148" s="165"/>
      <c r="CU148" s="165"/>
      <c r="CV148" s="165"/>
      <c r="CW148" s="165"/>
      <c r="CX148" s="165"/>
      <c r="CY148" s="165"/>
      <c r="CZ148" s="165"/>
      <c r="DA148" s="165"/>
      <c r="DB148" s="165"/>
      <c r="DC148" s="165"/>
      <c r="DD148" s="165"/>
      <c r="DE148" s="165"/>
      <c r="DF148" s="165"/>
      <c r="DG148" s="165"/>
      <c r="DH148" s="165"/>
      <c r="DI148" s="165"/>
      <c r="DJ148" s="165"/>
      <c r="DK148" s="165"/>
      <c r="DL148" s="165"/>
      <c r="DM148" s="165"/>
      <c r="DN148" s="165"/>
      <c r="DO148" s="165"/>
      <c r="DP148" s="165"/>
      <c r="DQ148" s="165"/>
      <c r="DR148" s="165"/>
      <c r="DS148" s="165"/>
      <c r="DT148" s="165"/>
      <c r="DU148" s="165"/>
      <c r="DV148" s="165"/>
      <c r="DW148" s="165"/>
      <c r="DX148" s="165"/>
      <c r="DY148" s="165"/>
      <c r="DZ148" s="165"/>
      <c r="EA148" s="165"/>
      <c r="EB148" s="165"/>
      <c r="EC148" s="165"/>
      <c r="ED148" s="165"/>
      <c r="EE148" s="165"/>
      <c r="EF148" s="165"/>
      <c r="EG148" s="165"/>
      <c r="EH148" s="165"/>
      <c r="EI148" s="165"/>
      <c r="EJ148" s="165"/>
      <c r="EK148" s="165"/>
      <c r="EL148" s="165"/>
      <c r="EM148" s="165"/>
      <c r="EN148" s="165"/>
      <c r="EO148" s="165"/>
      <c r="EP148" s="165"/>
      <c r="EQ148" s="165"/>
      <c r="ER148" s="165"/>
      <c r="ES148" s="165"/>
      <c r="ET148" s="165"/>
      <c r="EU148" s="165"/>
      <c r="EV148" s="165"/>
      <c r="EW148" s="165"/>
      <c r="EX148" s="165"/>
      <c r="EY148" s="165"/>
      <c r="EZ148" s="165"/>
      <c r="FA148" s="165"/>
      <c r="FB148" s="165"/>
      <c r="FC148" s="165"/>
      <c r="FD148" s="165"/>
      <c r="FE148" s="165"/>
      <c r="FF148" s="165"/>
      <c r="FG148" s="165"/>
      <c r="FH148" s="165"/>
      <c r="FI148" s="165"/>
      <c r="FJ148" s="165"/>
      <c r="FK148" s="165"/>
      <c r="FL148" s="165"/>
      <c r="FM148" s="165"/>
      <c r="FN148" s="165"/>
      <c r="FO148" s="165"/>
      <c r="FP148" s="165"/>
      <c r="FQ148" s="165"/>
      <c r="FR148" s="165"/>
      <c r="FS148" s="165"/>
      <c r="FT148" s="165"/>
      <c r="FU148" s="165"/>
      <c r="FV148" s="165"/>
      <c r="FW148" s="165"/>
      <c r="FX148" s="165"/>
      <c r="FY148" s="165"/>
      <c r="FZ148" s="165"/>
      <c r="GA148" s="165"/>
      <c r="GB148" s="165"/>
      <c r="GC148" s="165"/>
      <c r="GD148" s="165"/>
      <c r="GE148" s="165"/>
      <c r="GF148" s="165"/>
      <c r="GG148" s="165"/>
      <c r="GH148" s="165"/>
      <c r="GI148" s="165"/>
      <c r="GJ148" s="165"/>
      <c r="GK148" s="165"/>
      <c r="GL148" s="165"/>
      <c r="GM148" s="165"/>
      <c r="GN148" s="165"/>
      <c r="GO148" s="165"/>
      <c r="GP148" s="165"/>
      <c r="GQ148" s="165"/>
      <c r="GR148" s="165"/>
      <c r="GS148" s="165"/>
      <c r="GT148" s="165"/>
      <c r="GU148" s="165"/>
      <c r="GV148" s="165"/>
      <c r="GW148" s="165"/>
      <c r="GX148" s="165"/>
      <c r="GY148" s="165"/>
      <c r="GZ148" s="165"/>
      <c r="HA148" s="165"/>
      <c r="HB148" s="165"/>
      <c r="HC148" s="165"/>
      <c r="HD148" s="165"/>
      <c r="HE148" s="165"/>
      <c r="HF148" s="165"/>
      <c r="HG148" s="165"/>
      <c r="HH148" s="165"/>
      <c r="HI148" s="165"/>
      <c r="HJ148" s="165"/>
      <c r="HK148" s="165"/>
      <c r="HL148" s="165"/>
      <c r="HM148" s="165"/>
      <c r="HN148" s="165"/>
      <c r="HO148" s="165"/>
      <c r="HP148" s="165"/>
      <c r="HQ148" s="165"/>
      <c r="HR148" s="165"/>
      <c r="HS148" s="165"/>
      <c r="HT148" s="165"/>
      <c r="HU148" s="165"/>
      <c r="HV148" s="165"/>
      <c r="HW148" s="165"/>
      <c r="HX148" s="165"/>
      <c r="HY148" s="165"/>
      <c r="HZ148" s="165"/>
      <c r="IA148" s="165"/>
      <c r="IB148" s="165"/>
      <c r="IC148" s="165"/>
      <c r="ID148" s="165"/>
      <c r="IE148" s="165"/>
      <c r="IF148" s="165"/>
      <c r="IG148" s="165"/>
      <c r="IH148" s="165"/>
      <c r="II148" s="165"/>
      <c r="IJ148" s="165"/>
      <c r="IK148" s="165"/>
      <c r="IL148" s="165"/>
      <c r="IM148" s="165"/>
      <c r="IN148" s="165"/>
      <c r="IO148" s="165"/>
      <c r="IP148" s="165"/>
      <c r="IQ148" s="165"/>
      <c r="IR148" s="165"/>
      <c r="IS148" s="165"/>
      <c r="IT148" s="165"/>
      <c r="IU148" s="165"/>
      <c r="IV148" s="96"/>
    </row>
    <row r="149" spans="1:256" s="53" customFormat="1" ht="15" customHeight="1" x14ac:dyDescent="0.25">
      <c r="A149" s="121"/>
      <c r="B149" s="163"/>
      <c r="C149" s="168"/>
      <c r="D149" s="165"/>
      <c r="E149" s="165"/>
      <c r="F149" s="165"/>
      <c r="G149" s="165"/>
      <c r="H149" s="165"/>
      <c r="I149" s="165"/>
      <c r="J149" s="165"/>
      <c r="K149" s="165"/>
      <c r="L149" s="165"/>
      <c r="M149" s="165"/>
      <c r="N149" s="165"/>
      <c r="O149" s="165"/>
      <c r="P149" s="165"/>
      <c r="Q149" s="165"/>
      <c r="R149" s="165"/>
      <c r="S149" s="165"/>
      <c r="T149" s="165"/>
      <c r="U149" s="165"/>
      <c r="V149" s="165"/>
      <c r="W149" s="165"/>
      <c r="X149" s="165"/>
      <c r="Y149" s="165"/>
      <c r="Z149" s="165"/>
      <c r="AA149" s="165"/>
      <c r="AB149" s="165"/>
      <c r="AC149" s="165"/>
      <c r="AD149" s="165"/>
      <c r="AE149" s="165"/>
      <c r="AF149" s="165"/>
      <c r="AG149" s="165"/>
      <c r="AH149" s="165"/>
      <c r="AI149" s="165"/>
      <c r="AJ149" s="165"/>
      <c r="AK149" s="165"/>
      <c r="AL149" s="165"/>
      <c r="AM149" s="165"/>
      <c r="AN149" s="165"/>
      <c r="AO149" s="165"/>
      <c r="AP149" s="165"/>
      <c r="AQ149" s="165"/>
      <c r="AR149" s="165"/>
      <c r="AS149" s="165"/>
      <c r="AT149" s="165"/>
      <c r="AU149" s="165"/>
      <c r="AV149" s="165"/>
      <c r="AW149" s="165"/>
      <c r="AX149" s="165"/>
      <c r="AY149" s="165"/>
      <c r="AZ149" s="165"/>
      <c r="BA149" s="165"/>
      <c r="BB149" s="165"/>
      <c r="BC149" s="165"/>
      <c r="BD149" s="165"/>
      <c r="BE149" s="165"/>
      <c r="BF149" s="165"/>
      <c r="BG149" s="165"/>
      <c r="BH149" s="165"/>
      <c r="BI149" s="165"/>
      <c r="BJ149" s="165"/>
      <c r="BK149" s="165"/>
      <c r="BL149" s="165"/>
      <c r="BM149" s="165"/>
      <c r="BN149" s="165"/>
      <c r="BO149" s="165"/>
      <c r="BP149" s="165"/>
      <c r="BQ149" s="165"/>
      <c r="BR149" s="165"/>
      <c r="BS149" s="165"/>
      <c r="BT149" s="165"/>
      <c r="BU149" s="165"/>
      <c r="BV149" s="165"/>
      <c r="BW149" s="165"/>
      <c r="BX149" s="165"/>
      <c r="BY149" s="165"/>
      <c r="BZ149" s="165"/>
      <c r="CA149" s="165"/>
      <c r="CB149" s="165"/>
      <c r="CC149" s="165"/>
      <c r="CD149" s="165"/>
      <c r="CE149" s="165"/>
      <c r="CF149" s="165"/>
      <c r="CG149" s="165"/>
      <c r="CH149" s="165"/>
      <c r="CI149" s="165"/>
      <c r="CJ149" s="165"/>
      <c r="CK149" s="165"/>
      <c r="CL149" s="165"/>
      <c r="CM149" s="165"/>
      <c r="CN149" s="165"/>
      <c r="CO149" s="165"/>
      <c r="CP149" s="165"/>
      <c r="CQ149" s="165"/>
      <c r="CR149" s="165"/>
      <c r="CS149" s="165"/>
      <c r="CT149" s="165"/>
      <c r="CU149" s="165"/>
      <c r="CV149" s="165"/>
      <c r="CW149" s="165"/>
      <c r="CX149" s="165"/>
      <c r="CY149" s="165"/>
      <c r="CZ149" s="165"/>
      <c r="DA149" s="165"/>
      <c r="DB149" s="165"/>
      <c r="DC149" s="165"/>
      <c r="DD149" s="165"/>
      <c r="DE149" s="165"/>
      <c r="DF149" s="165"/>
      <c r="DG149" s="165"/>
      <c r="DH149" s="165"/>
      <c r="DI149" s="165"/>
      <c r="DJ149" s="165"/>
      <c r="DK149" s="165"/>
      <c r="DL149" s="165"/>
      <c r="DM149" s="165"/>
      <c r="DN149" s="165"/>
      <c r="DO149" s="165"/>
      <c r="DP149" s="165"/>
      <c r="DQ149" s="165"/>
      <c r="DR149" s="165"/>
      <c r="DS149" s="165"/>
      <c r="DT149" s="165"/>
      <c r="DU149" s="165"/>
      <c r="DV149" s="165"/>
      <c r="DW149" s="165"/>
      <c r="DX149" s="165"/>
      <c r="DY149" s="165"/>
      <c r="DZ149" s="165"/>
      <c r="EA149" s="165"/>
      <c r="EB149" s="165"/>
      <c r="EC149" s="165"/>
      <c r="ED149" s="165"/>
      <c r="EE149" s="165"/>
      <c r="EF149" s="165"/>
      <c r="EG149" s="165"/>
      <c r="EH149" s="165"/>
      <c r="EI149" s="165"/>
      <c r="EJ149" s="165"/>
      <c r="EK149" s="165"/>
      <c r="EL149" s="165"/>
      <c r="EM149" s="165"/>
      <c r="EN149" s="165"/>
      <c r="EO149" s="165"/>
      <c r="EP149" s="165"/>
      <c r="EQ149" s="165"/>
      <c r="ER149" s="165"/>
      <c r="ES149" s="165"/>
      <c r="ET149" s="165"/>
      <c r="EU149" s="165"/>
      <c r="EV149" s="165"/>
      <c r="EW149" s="165"/>
      <c r="EX149" s="165"/>
      <c r="EY149" s="165"/>
      <c r="EZ149" s="165"/>
      <c r="FA149" s="165"/>
      <c r="FB149" s="165"/>
      <c r="FC149" s="165"/>
      <c r="FD149" s="165"/>
      <c r="FE149" s="165"/>
      <c r="FF149" s="165"/>
      <c r="FG149" s="165"/>
      <c r="FH149" s="165"/>
      <c r="FI149" s="165"/>
      <c r="FJ149" s="165"/>
      <c r="FK149" s="165"/>
      <c r="FL149" s="165"/>
      <c r="FM149" s="165"/>
      <c r="FN149" s="165"/>
      <c r="FO149" s="165"/>
      <c r="FP149" s="165"/>
      <c r="FQ149" s="165"/>
      <c r="FR149" s="165"/>
      <c r="FS149" s="165"/>
      <c r="FT149" s="165"/>
      <c r="FU149" s="165"/>
      <c r="FV149" s="165"/>
      <c r="FW149" s="165"/>
      <c r="FX149" s="165"/>
      <c r="FY149" s="165"/>
      <c r="FZ149" s="165"/>
      <c r="GA149" s="165"/>
      <c r="GB149" s="165"/>
      <c r="GC149" s="165"/>
      <c r="GD149" s="165"/>
      <c r="GE149" s="165"/>
      <c r="GF149" s="165"/>
      <c r="GG149" s="165"/>
      <c r="GH149" s="165"/>
      <c r="GI149" s="165"/>
      <c r="GJ149" s="165"/>
      <c r="GK149" s="165"/>
      <c r="GL149" s="165"/>
      <c r="GM149" s="165"/>
      <c r="GN149" s="165"/>
      <c r="GO149" s="165"/>
      <c r="GP149" s="165"/>
      <c r="GQ149" s="165"/>
      <c r="GR149" s="165"/>
      <c r="GS149" s="165"/>
      <c r="GT149" s="165"/>
      <c r="GU149" s="165"/>
      <c r="GV149" s="165"/>
      <c r="GW149" s="165"/>
      <c r="GX149" s="165"/>
      <c r="GY149" s="165"/>
      <c r="GZ149" s="165"/>
      <c r="HA149" s="165"/>
      <c r="HB149" s="165"/>
      <c r="HC149" s="165"/>
      <c r="HD149" s="165"/>
      <c r="HE149" s="165"/>
      <c r="HF149" s="165"/>
      <c r="HG149" s="165"/>
      <c r="HH149" s="165"/>
      <c r="HI149" s="165"/>
      <c r="HJ149" s="165"/>
      <c r="HK149" s="165"/>
      <c r="HL149" s="165"/>
      <c r="HM149" s="165"/>
      <c r="HN149" s="165"/>
      <c r="HO149" s="165"/>
      <c r="HP149" s="165"/>
      <c r="HQ149" s="165"/>
      <c r="HR149" s="165"/>
      <c r="HS149" s="165"/>
      <c r="HT149" s="165"/>
      <c r="HU149" s="165"/>
      <c r="HV149" s="165"/>
      <c r="HW149" s="165"/>
      <c r="HX149" s="165"/>
      <c r="HY149" s="165"/>
      <c r="HZ149" s="165"/>
      <c r="IA149" s="165"/>
      <c r="IB149" s="165"/>
      <c r="IC149" s="165"/>
      <c r="ID149" s="165"/>
      <c r="IE149" s="165"/>
      <c r="IF149" s="165"/>
      <c r="IG149" s="165"/>
      <c r="IH149" s="165"/>
      <c r="II149" s="165"/>
      <c r="IJ149" s="165"/>
      <c r="IK149" s="165"/>
      <c r="IL149" s="165"/>
      <c r="IM149" s="165"/>
      <c r="IN149" s="165"/>
      <c r="IO149" s="165"/>
      <c r="IP149" s="165"/>
      <c r="IQ149" s="165"/>
      <c r="IR149" s="165"/>
      <c r="IS149" s="165"/>
      <c r="IT149" s="165"/>
      <c r="IU149" s="165"/>
      <c r="IV149" s="96"/>
    </row>
    <row r="150" spans="1:256" s="53" customFormat="1" ht="15" customHeight="1" x14ac:dyDescent="0.25">
      <c r="A150" s="121"/>
      <c r="B150" s="163"/>
      <c r="C150" s="168"/>
      <c r="D150" s="165"/>
      <c r="E150" s="165"/>
      <c r="F150" s="165"/>
      <c r="G150" s="165"/>
      <c r="H150" s="165"/>
      <c r="I150" s="165"/>
      <c r="J150" s="165"/>
      <c r="K150" s="165"/>
      <c r="L150" s="165"/>
      <c r="M150" s="165"/>
      <c r="N150" s="165"/>
      <c r="O150" s="165"/>
      <c r="P150" s="165"/>
      <c r="Q150" s="165"/>
      <c r="R150" s="165"/>
      <c r="S150" s="165"/>
      <c r="T150" s="165"/>
      <c r="U150" s="165"/>
      <c r="V150" s="165"/>
      <c r="W150" s="165"/>
      <c r="X150" s="165"/>
      <c r="Y150" s="165"/>
      <c r="Z150" s="165"/>
      <c r="AA150" s="165"/>
      <c r="AB150" s="165"/>
      <c r="AC150" s="165"/>
      <c r="AD150" s="165"/>
      <c r="AE150" s="165"/>
      <c r="AF150" s="165"/>
      <c r="AG150" s="165"/>
      <c r="AH150" s="165"/>
      <c r="AI150" s="165"/>
      <c r="AJ150" s="165"/>
      <c r="AK150" s="165"/>
      <c r="AL150" s="165"/>
      <c r="AM150" s="165"/>
      <c r="AN150" s="165"/>
      <c r="AO150" s="165"/>
      <c r="AP150" s="165"/>
      <c r="AQ150" s="165"/>
      <c r="AR150" s="165"/>
      <c r="AS150" s="165"/>
      <c r="AT150" s="165"/>
      <c r="AU150" s="165"/>
      <c r="AV150" s="165"/>
      <c r="AW150" s="165"/>
      <c r="AX150" s="165"/>
      <c r="AY150" s="165"/>
      <c r="AZ150" s="165"/>
      <c r="BA150" s="165"/>
      <c r="BB150" s="165"/>
      <c r="BC150" s="165"/>
      <c r="BD150" s="165"/>
      <c r="BE150" s="165"/>
      <c r="BF150" s="165"/>
      <c r="BG150" s="165"/>
      <c r="BH150" s="165"/>
      <c r="BI150" s="165"/>
      <c r="BJ150" s="165"/>
      <c r="BK150" s="165"/>
      <c r="BL150" s="165"/>
      <c r="BM150" s="165"/>
      <c r="BN150" s="165"/>
      <c r="BO150" s="165"/>
      <c r="BP150" s="165"/>
      <c r="BQ150" s="165"/>
      <c r="BR150" s="165"/>
      <c r="BS150" s="165"/>
      <c r="BT150" s="165"/>
      <c r="BU150" s="165"/>
      <c r="BV150" s="165"/>
      <c r="BW150" s="165"/>
      <c r="BX150" s="165"/>
      <c r="BY150" s="165"/>
      <c r="BZ150" s="165"/>
      <c r="CA150" s="165"/>
      <c r="CB150" s="165"/>
      <c r="CC150" s="165"/>
      <c r="CD150" s="165"/>
      <c r="CE150" s="165"/>
      <c r="CF150" s="165"/>
      <c r="CG150" s="165"/>
      <c r="CH150" s="165"/>
      <c r="CI150" s="165"/>
      <c r="CJ150" s="165"/>
      <c r="CK150" s="165"/>
      <c r="CL150" s="165"/>
      <c r="CM150" s="165"/>
      <c r="CN150" s="165"/>
      <c r="CO150" s="165"/>
      <c r="CP150" s="165"/>
      <c r="CQ150" s="165"/>
      <c r="CR150" s="165"/>
      <c r="CS150" s="165"/>
      <c r="CT150" s="165"/>
      <c r="CU150" s="165"/>
      <c r="CV150" s="165"/>
      <c r="CW150" s="165"/>
      <c r="CX150" s="165"/>
      <c r="CY150" s="165"/>
      <c r="CZ150" s="165"/>
      <c r="DA150" s="165"/>
      <c r="DB150" s="165"/>
      <c r="DC150" s="165"/>
      <c r="DD150" s="165"/>
      <c r="DE150" s="165"/>
      <c r="DF150" s="165"/>
      <c r="DG150" s="165"/>
      <c r="DH150" s="165"/>
      <c r="DI150" s="165"/>
      <c r="DJ150" s="165"/>
      <c r="DK150" s="165"/>
      <c r="DL150" s="165"/>
      <c r="DM150" s="165"/>
      <c r="DN150" s="165"/>
      <c r="DO150" s="165"/>
      <c r="DP150" s="165"/>
      <c r="DQ150" s="165"/>
      <c r="DR150" s="165"/>
      <c r="DS150" s="165"/>
      <c r="DT150" s="165"/>
      <c r="DU150" s="165"/>
      <c r="DV150" s="165"/>
      <c r="DW150" s="165"/>
      <c r="DX150" s="165"/>
      <c r="DY150" s="165"/>
      <c r="DZ150" s="165"/>
      <c r="EA150" s="165"/>
      <c r="EB150" s="165"/>
      <c r="EC150" s="165"/>
      <c r="ED150" s="165"/>
      <c r="EE150" s="165"/>
      <c r="EF150" s="165"/>
      <c r="EG150" s="165"/>
      <c r="EH150" s="165"/>
      <c r="EI150" s="165"/>
      <c r="EJ150" s="165"/>
      <c r="EK150" s="165"/>
      <c r="EL150" s="165"/>
      <c r="EM150" s="165"/>
      <c r="EN150" s="165"/>
      <c r="EO150" s="165"/>
      <c r="EP150" s="165"/>
      <c r="EQ150" s="165"/>
      <c r="ER150" s="165"/>
      <c r="ES150" s="165"/>
      <c r="ET150" s="165"/>
      <c r="EU150" s="165"/>
      <c r="EV150" s="165"/>
      <c r="EW150" s="165"/>
      <c r="EX150" s="165"/>
      <c r="EY150" s="165"/>
      <c r="EZ150" s="165"/>
      <c r="FA150" s="165"/>
      <c r="FB150" s="165"/>
      <c r="FC150" s="165"/>
      <c r="FD150" s="165"/>
      <c r="FE150" s="165"/>
      <c r="FF150" s="165"/>
      <c r="FG150" s="165"/>
      <c r="FH150" s="165"/>
      <c r="FI150" s="165"/>
      <c r="FJ150" s="165"/>
      <c r="FK150" s="165"/>
      <c r="FL150" s="165"/>
      <c r="FM150" s="165"/>
      <c r="FN150" s="165"/>
      <c r="FO150" s="165"/>
      <c r="FP150" s="165"/>
      <c r="FQ150" s="165"/>
      <c r="FR150" s="165"/>
      <c r="FS150" s="165"/>
      <c r="FT150" s="165"/>
      <c r="FU150" s="165"/>
      <c r="FV150" s="165"/>
      <c r="FW150" s="165"/>
      <c r="FX150" s="165"/>
      <c r="FY150" s="165"/>
      <c r="FZ150" s="165"/>
      <c r="GA150" s="165"/>
      <c r="GB150" s="165"/>
      <c r="GC150" s="165"/>
      <c r="GD150" s="165"/>
      <c r="GE150" s="165"/>
      <c r="GF150" s="165"/>
      <c r="GG150" s="165"/>
      <c r="GH150" s="165"/>
      <c r="GI150" s="165"/>
      <c r="GJ150" s="165"/>
      <c r="GK150" s="165"/>
      <c r="GL150" s="165"/>
      <c r="GM150" s="165"/>
      <c r="GN150" s="165"/>
      <c r="GO150" s="165"/>
      <c r="GP150" s="165"/>
      <c r="GQ150" s="165"/>
      <c r="GR150" s="165"/>
      <c r="GS150" s="165"/>
      <c r="GT150" s="165"/>
      <c r="GU150" s="165"/>
      <c r="GV150" s="165"/>
      <c r="GW150" s="165"/>
      <c r="GX150" s="165"/>
      <c r="GY150" s="165"/>
      <c r="GZ150" s="165"/>
      <c r="HA150" s="165"/>
      <c r="HB150" s="165"/>
      <c r="HC150" s="165"/>
      <c r="HD150" s="165"/>
      <c r="HE150" s="165"/>
      <c r="HF150" s="165"/>
      <c r="HG150" s="165"/>
      <c r="HH150" s="165"/>
      <c r="HI150" s="165"/>
      <c r="HJ150" s="165"/>
      <c r="HK150" s="165"/>
      <c r="HL150" s="165"/>
      <c r="HM150" s="165"/>
      <c r="HN150" s="165"/>
      <c r="HO150" s="165"/>
      <c r="HP150" s="165"/>
      <c r="HQ150" s="165"/>
      <c r="HR150" s="165"/>
      <c r="HS150" s="165"/>
      <c r="HT150" s="165"/>
      <c r="HU150" s="165"/>
      <c r="HV150" s="165"/>
      <c r="HW150" s="165"/>
      <c r="HX150" s="165"/>
      <c r="HY150" s="165"/>
      <c r="HZ150" s="165"/>
      <c r="IA150" s="165"/>
      <c r="IB150" s="165"/>
      <c r="IC150" s="165"/>
      <c r="ID150" s="165"/>
      <c r="IE150" s="165"/>
      <c r="IF150" s="165"/>
      <c r="IG150" s="165"/>
      <c r="IH150" s="165"/>
      <c r="II150" s="165"/>
      <c r="IJ150" s="165"/>
      <c r="IK150" s="165"/>
      <c r="IL150" s="165"/>
      <c r="IM150" s="165"/>
      <c r="IN150" s="165"/>
      <c r="IO150" s="165"/>
      <c r="IP150" s="165"/>
      <c r="IQ150" s="165"/>
      <c r="IR150" s="165"/>
      <c r="IS150" s="165"/>
      <c r="IT150" s="165"/>
      <c r="IU150" s="165"/>
      <c r="IV150" s="96"/>
    </row>
    <row r="151" spans="1:256" s="53" customFormat="1" ht="15" customHeight="1" x14ac:dyDescent="0.25">
      <c r="A151" s="121"/>
      <c r="B151" s="163"/>
      <c r="C151" s="169"/>
      <c r="D151" s="165"/>
      <c r="E151" s="165"/>
      <c r="F151" s="165"/>
      <c r="G151" s="165"/>
      <c r="H151" s="165"/>
      <c r="I151" s="165"/>
      <c r="J151" s="165"/>
      <c r="K151" s="165"/>
      <c r="L151" s="165"/>
      <c r="M151" s="165"/>
      <c r="N151" s="165"/>
      <c r="O151" s="165"/>
      <c r="P151" s="165"/>
      <c r="Q151" s="165"/>
      <c r="R151" s="165"/>
      <c r="S151" s="165"/>
      <c r="T151" s="165"/>
      <c r="U151" s="165"/>
      <c r="V151" s="165"/>
      <c r="W151" s="165"/>
      <c r="X151" s="165"/>
      <c r="Y151" s="165"/>
      <c r="Z151" s="165"/>
      <c r="AA151" s="165"/>
      <c r="AB151" s="165"/>
      <c r="AC151" s="165"/>
      <c r="AD151" s="165"/>
      <c r="AE151" s="165"/>
      <c r="AF151" s="165"/>
      <c r="AG151" s="165"/>
      <c r="AH151" s="165"/>
      <c r="AI151" s="165"/>
      <c r="AJ151" s="165"/>
      <c r="AK151" s="165"/>
      <c r="AL151" s="165"/>
      <c r="AM151" s="165"/>
      <c r="AN151" s="165"/>
      <c r="AO151" s="165"/>
      <c r="AP151" s="165"/>
      <c r="AQ151" s="165"/>
      <c r="AR151" s="165"/>
      <c r="AS151" s="165"/>
      <c r="AT151" s="165"/>
      <c r="AU151" s="165"/>
      <c r="AV151" s="165"/>
      <c r="AW151" s="165"/>
      <c r="AX151" s="165"/>
      <c r="AY151" s="165"/>
      <c r="AZ151" s="165"/>
      <c r="BA151" s="165"/>
      <c r="BB151" s="165"/>
      <c r="BC151" s="165"/>
      <c r="BD151" s="165"/>
      <c r="BE151" s="165"/>
      <c r="BF151" s="165"/>
      <c r="BG151" s="165"/>
      <c r="BH151" s="165"/>
      <c r="BI151" s="165"/>
      <c r="BJ151" s="165"/>
      <c r="BK151" s="165"/>
      <c r="BL151" s="165"/>
      <c r="BM151" s="165"/>
      <c r="BN151" s="165"/>
      <c r="BO151" s="165"/>
      <c r="BP151" s="165"/>
      <c r="BQ151" s="165"/>
      <c r="BR151" s="165"/>
      <c r="BS151" s="165"/>
      <c r="BT151" s="165"/>
      <c r="BU151" s="165"/>
      <c r="BV151" s="165"/>
      <c r="BW151" s="165"/>
      <c r="BX151" s="165"/>
      <c r="BY151" s="165"/>
      <c r="BZ151" s="165"/>
      <c r="CA151" s="165"/>
      <c r="CB151" s="165"/>
      <c r="CC151" s="165"/>
      <c r="CD151" s="165"/>
      <c r="CE151" s="165"/>
      <c r="CF151" s="165"/>
      <c r="CG151" s="165"/>
      <c r="CH151" s="165"/>
      <c r="CI151" s="165"/>
      <c r="CJ151" s="165"/>
      <c r="CK151" s="165"/>
      <c r="CL151" s="165"/>
      <c r="CM151" s="165"/>
      <c r="CN151" s="165"/>
      <c r="CO151" s="165"/>
      <c r="CP151" s="165"/>
      <c r="CQ151" s="165"/>
      <c r="CR151" s="165"/>
      <c r="CS151" s="165"/>
      <c r="CT151" s="165"/>
      <c r="CU151" s="165"/>
      <c r="CV151" s="165"/>
      <c r="CW151" s="165"/>
      <c r="CX151" s="165"/>
      <c r="CY151" s="165"/>
      <c r="CZ151" s="165"/>
      <c r="DA151" s="165"/>
      <c r="DB151" s="165"/>
      <c r="DC151" s="165"/>
      <c r="DD151" s="165"/>
      <c r="DE151" s="165"/>
      <c r="DF151" s="165"/>
      <c r="DG151" s="165"/>
      <c r="DH151" s="165"/>
      <c r="DI151" s="165"/>
      <c r="DJ151" s="165"/>
      <c r="DK151" s="165"/>
      <c r="DL151" s="165"/>
      <c r="DM151" s="165"/>
      <c r="DN151" s="165"/>
      <c r="DO151" s="165"/>
      <c r="DP151" s="165"/>
      <c r="DQ151" s="165"/>
      <c r="DR151" s="165"/>
      <c r="DS151" s="165"/>
      <c r="DT151" s="165"/>
      <c r="DU151" s="165"/>
      <c r="DV151" s="165"/>
      <c r="DW151" s="165"/>
      <c r="DX151" s="165"/>
      <c r="DY151" s="165"/>
      <c r="DZ151" s="165"/>
      <c r="EA151" s="165"/>
      <c r="EB151" s="165"/>
      <c r="EC151" s="165"/>
      <c r="ED151" s="165"/>
      <c r="EE151" s="165"/>
      <c r="EF151" s="165"/>
      <c r="EG151" s="165"/>
      <c r="EH151" s="165"/>
      <c r="EI151" s="165"/>
      <c r="EJ151" s="165"/>
      <c r="EK151" s="165"/>
      <c r="EL151" s="165"/>
      <c r="EM151" s="165"/>
      <c r="EN151" s="165"/>
      <c r="EO151" s="165"/>
      <c r="EP151" s="165"/>
      <c r="EQ151" s="165"/>
      <c r="ER151" s="165"/>
      <c r="ES151" s="165"/>
      <c r="ET151" s="165"/>
      <c r="EU151" s="165"/>
      <c r="EV151" s="165"/>
      <c r="EW151" s="165"/>
      <c r="EX151" s="165"/>
      <c r="EY151" s="165"/>
      <c r="EZ151" s="165"/>
      <c r="FA151" s="165"/>
      <c r="FB151" s="165"/>
      <c r="FC151" s="165"/>
      <c r="FD151" s="165"/>
      <c r="FE151" s="165"/>
      <c r="FF151" s="165"/>
      <c r="FG151" s="165"/>
      <c r="FH151" s="165"/>
      <c r="FI151" s="165"/>
      <c r="FJ151" s="165"/>
      <c r="FK151" s="165"/>
      <c r="FL151" s="165"/>
      <c r="FM151" s="165"/>
      <c r="FN151" s="165"/>
      <c r="FO151" s="165"/>
      <c r="FP151" s="165"/>
      <c r="FQ151" s="165"/>
      <c r="FR151" s="165"/>
      <c r="FS151" s="165"/>
      <c r="FT151" s="165"/>
      <c r="FU151" s="165"/>
      <c r="FV151" s="165"/>
      <c r="FW151" s="165"/>
      <c r="FX151" s="165"/>
      <c r="FY151" s="165"/>
      <c r="FZ151" s="165"/>
      <c r="GA151" s="165"/>
      <c r="GB151" s="165"/>
      <c r="GC151" s="165"/>
      <c r="GD151" s="165"/>
      <c r="GE151" s="165"/>
      <c r="GF151" s="165"/>
      <c r="GG151" s="165"/>
      <c r="GH151" s="165"/>
      <c r="GI151" s="165"/>
      <c r="GJ151" s="165"/>
      <c r="GK151" s="165"/>
      <c r="GL151" s="165"/>
      <c r="GM151" s="165"/>
      <c r="GN151" s="165"/>
      <c r="GO151" s="165"/>
      <c r="GP151" s="165"/>
      <c r="GQ151" s="165"/>
      <c r="GR151" s="165"/>
      <c r="GS151" s="165"/>
      <c r="GT151" s="165"/>
      <c r="GU151" s="165"/>
      <c r="GV151" s="165"/>
      <c r="GW151" s="165"/>
      <c r="GX151" s="165"/>
      <c r="GY151" s="165"/>
      <c r="GZ151" s="165"/>
      <c r="HA151" s="165"/>
      <c r="HB151" s="165"/>
      <c r="HC151" s="165"/>
      <c r="HD151" s="165"/>
      <c r="HE151" s="165"/>
      <c r="HF151" s="165"/>
      <c r="HG151" s="165"/>
      <c r="HH151" s="165"/>
      <c r="HI151" s="165"/>
      <c r="HJ151" s="165"/>
      <c r="HK151" s="165"/>
      <c r="HL151" s="165"/>
      <c r="HM151" s="165"/>
      <c r="HN151" s="165"/>
      <c r="HO151" s="165"/>
      <c r="HP151" s="165"/>
      <c r="HQ151" s="165"/>
      <c r="HR151" s="165"/>
      <c r="HS151" s="165"/>
      <c r="HT151" s="165"/>
      <c r="HU151" s="165"/>
      <c r="HV151" s="165"/>
      <c r="HW151" s="165"/>
      <c r="HX151" s="165"/>
      <c r="HY151" s="165"/>
      <c r="HZ151" s="165"/>
      <c r="IA151" s="165"/>
      <c r="IB151" s="165"/>
      <c r="IC151" s="165"/>
      <c r="ID151" s="165"/>
      <c r="IE151" s="165"/>
      <c r="IF151" s="165"/>
      <c r="IG151" s="165"/>
      <c r="IH151" s="165"/>
      <c r="II151" s="165"/>
      <c r="IJ151" s="165"/>
      <c r="IK151" s="165"/>
      <c r="IL151" s="165"/>
      <c r="IM151" s="165"/>
      <c r="IN151" s="165"/>
      <c r="IO151" s="165"/>
      <c r="IP151" s="165"/>
      <c r="IQ151" s="165"/>
      <c r="IR151" s="165"/>
      <c r="IS151" s="165"/>
      <c r="IT151" s="165"/>
      <c r="IU151" s="165"/>
      <c r="IV151" s="96"/>
    </row>
    <row r="152" spans="1:256" ht="15" customHeight="1" x14ac:dyDescent="0.25">
      <c r="A152" s="170"/>
      <c r="B152" s="171"/>
      <c r="C152" s="172"/>
      <c r="D152" s="173"/>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c r="BI152" s="80"/>
      <c r="BJ152" s="80"/>
      <c r="BK152" s="80"/>
      <c r="BL152" s="80"/>
      <c r="BM152" s="80"/>
      <c r="BN152" s="80"/>
      <c r="BO152" s="80"/>
      <c r="BP152" s="80"/>
      <c r="BQ152" s="80"/>
      <c r="BR152" s="80"/>
      <c r="BS152" s="80"/>
      <c r="BT152" s="80"/>
      <c r="BU152" s="80"/>
      <c r="BV152" s="80"/>
      <c r="BW152" s="80"/>
      <c r="BX152" s="80"/>
      <c r="BY152" s="80"/>
      <c r="BZ152" s="80"/>
      <c r="CA152" s="80"/>
      <c r="CB152" s="80"/>
      <c r="CC152" s="80"/>
      <c r="CD152" s="80"/>
      <c r="CE152" s="80"/>
      <c r="CF152" s="80"/>
      <c r="CG152" s="80"/>
      <c r="CH152" s="80"/>
      <c r="CI152" s="80"/>
      <c r="CJ152" s="80"/>
      <c r="CK152" s="80"/>
      <c r="CL152" s="80"/>
      <c r="CM152" s="80"/>
      <c r="CN152" s="80"/>
      <c r="CO152" s="80"/>
      <c r="CP152" s="80"/>
      <c r="CQ152" s="80"/>
      <c r="CR152" s="80"/>
      <c r="CS152" s="80"/>
      <c r="CT152" s="80"/>
      <c r="CU152" s="80"/>
      <c r="CV152" s="80"/>
      <c r="CW152" s="80"/>
      <c r="CX152" s="80"/>
      <c r="CY152" s="80"/>
      <c r="CZ152" s="80"/>
      <c r="DA152" s="80"/>
      <c r="DB152" s="80"/>
      <c r="DC152" s="80"/>
      <c r="DD152" s="80"/>
      <c r="DE152" s="80"/>
      <c r="DF152" s="80"/>
      <c r="DG152" s="80"/>
      <c r="DH152" s="80"/>
      <c r="DI152" s="80"/>
      <c r="DJ152" s="80"/>
      <c r="DK152" s="80"/>
      <c r="DL152" s="80"/>
      <c r="DM152" s="80"/>
      <c r="DN152" s="80"/>
      <c r="DO152" s="80"/>
      <c r="DP152" s="80"/>
      <c r="DQ152" s="80"/>
      <c r="DR152" s="80"/>
      <c r="DS152" s="80"/>
      <c r="DT152" s="80"/>
      <c r="DU152" s="80"/>
      <c r="DV152" s="80"/>
      <c r="DW152" s="80"/>
      <c r="DX152" s="80"/>
      <c r="DY152" s="80"/>
      <c r="DZ152" s="80"/>
      <c r="EA152" s="80"/>
      <c r="EB152" s="80"/>
      <c r="EC152" s="80"/>
      <c r="ED152" s="80"/>
      <c r="EE152" s="80"/>
      <c r="EF152" s="80"/>
      <c r="EG152" s="80"/>
      <c r="EH152" s="80"/>
      <c r="EI152" s="80"/>
      <c r="EJ152" s="80"/>
      <c r="EK152" s="80"/>
      <c r="EL152" s="80"/>
      <c r="EM152" s="80"/>
      <c r="EN152" s="80"/>
      <c r="EO152" s="80"/>
      <c r="EP152" s="80"/>
      <c r="EQ152" s="80"/>
      <c r="ER152" s="80"/>
      <c r="ES152" s="80"/>
      <c r="ET152" s="80"/>
      <c r="EU152" s="80"/>
      <c r="EV152" s="80"/>
      <c r="EW152" s="80"/>
      <c r="EX152" s="80"/>
      <c r="EY152" s="80"/>
      <c r="EZ152" s="80"/>
      <c r="FA152" s="80"/>
      <c r="FB152" s="80"/>
      <c r="FC152" s="80"/>
      <c r="FD152" s="80"/>
      <c r="FE152" s="80"/>
      <c r="FF152" s="80"/>
      <c r="FG152" s="80"/>
      <c r="FH152" s="80"/>
      <c r="FI152" s="80"/>
      <c r="FJ152" s="80"/>
      <c r="FK152" s="80"/>
      <c r="FL152" s="80"/>
      <c r="FM152" s="80"/>
      <c r="FN152" s="80"/>
      <c r="FO152" s="80"/>
      <c r="FP152" s="80"/>
      <c r="FQ152" s="80"/>
      <c r="FR152" s="80"/>
      <c r="FS152" s="80"/>
      <c r="FT152" s="80"/>
      <c r="FU152" s="80"/>
      <c r="FV152" s="80"/>
      <c r="FW152" s="80"/>
      <c r="FX152" s="80"/>
      <c r="FY152" s="80"/>
      <c r="FZ152" s="80"/>
      <c r="GA152" s="80"/>
      <c r="GB152" s="80"/>
      <c r="GC152" s="80"/>
      <c r="GD152" s="80"/>
      <c r="GE152" s="80"/>
      <c r="GF152" s="80"/>
      <c r="GG152" s="80"/>
      <c r="GH152" s="80"/>
      <c r="GI152" s="80"/>
      <c r="GJ152" s="80"/>
      <c r="GK152" s="80"/>
      <c r="GL152" s="80"/>
      <c r="GM152" s="80"/>
      <c r="GN152" s="80"/>
      <c r="GO152" s="80"/>
      <c r="GP152" s="80"/>
      <c r="GQ152" s="80"/>
      <c r="GR152" s="80"/>
      <c r="GS152" s="80"/>
      <c r="GT152" s="80"/>
      <c r="GU152" s="80"/>
      <c r="GV152" s="80"/>
      <c r="GW152" s="174"/>
      <c r="GX152" s="78"/>
      <c r="GY152" s="78"/>
      <c r="GZ152" s="78"/>
      <c r="HA152" s="78"/>
      <c r="HB152" s="78"/>
      <c r="HC152" s="78"/>
      <c r="HD152" s="78"/>
      <c r="HE152" s="78"/>
      <c r="HF152" s="78"/>
      <c r="HG152" s="78"/>
      <c r="HH152" s="78"/>
      <c r="HI152" s="78"/>
      <c r="HJ152" s="78"/>
      <c r="HK152" s="78"/>
      <c r="HL152" s="78"/>
      <c r="HM152" s="78"/>
      <c r="HN152" s="78"/>
      <c r="HO152" s="78"/>
      <c r="HP152" s="78"/>
      <c r="HQ152" s="78"/>
      <c r="HR152" s="78"/>
      <c r="HS152" s="78"/>
      <c r="HT152" s="78"/>
      <c r="HU152" s="78"/>
      <c r="HV152" s="78"/>
      <c r="HW152" s="78"/>
      <c r="HX152" s="78"/>
      <c r="HY152" s="78"/>
      <c r="HZ152" s="78"/>
      <c r="IA152" s="78"/>
      <c r="IB152" s="78"/>
      <c r="IC152" s="78"/>
      <c r="ID152" s="78"/>
      <c r="IE152" s="78"/>
      <c r="IF152" s="78"/>
      <c r="IG152" s="78"/>
      <c r="IH152" s="78"/>
      <c r="II152" s="78"/>
      <c r="IJ152" s="78"/>
      <c r="IK152" s="78"/>
      <c r="IL152" s="78"/>
      <c r="IM152" s="78"/>
      <c r="IN152" s="78"/>
      <c r="IO152" s="78"/>
      <c r="IP152" s="78"/>
      <c r="IQ152" s="78"/>
      <c r="IR152" s="78"/>
      <c r="IS152" s="78"/>
      <c r="IT152" s="78"/>
      <c r="IU152" s="78"/>
      <c r="IV152" s="78"/>
    </row>
    <row r="199" spans="1:10" s="177" customFormat="1" ht="12.75" x14ac:dyDescent="0.2">
      <c r="A199" s="175"/>
      <c r="B199" s="176"/>
    </row>
    <row r="200" spans="1:10" s="177" customFormat="1" ht="12.75" x14ac:dyDescent="0.2">
      <c r="A200" s="175"/>
      <c r="B200" s="178"/>
      <c r="C200" s="179"/>
      <c r="D200" s="180"/>
      <c r="E200" s="181"/>
      <c r="J200" s="182"/>
    </row>
    <row r="201" spans="1:10" s="177" customFormat="1" ht="12.75" x14ac:dyDescent="0.2">
      <c r="A201" s="175"/>
      <c r="B201" s="178"/>
      <c r="C201" s="179"/>
      <c r="D201" s="180"/>
      <c r="E201" s="181"/>
      <c r="J201" s="182"/>
    </row>
    <row r="202" spans="1:10" s="177" customFormat="1" ht="12.75" x14ac:dyDescent="0.2">
      <c r="A202" s="175"/>
      <c r="B202" s="178"/>
      <c r="C202" s="179"/>
      <c r="D202" s="180"/>
      <c r="E202" s="181"/>
      <c r="J202" s="182"/>
    </row>
    <row r="203" spans="1:10" s="177" customFormat="1" ht="12.75" x14ac:dyDescent="0.2">
      <c r="A203" s="175"/>
      <c r="B203" s="178"/>
      <c r="C203" s="179"/>
      <c r="D203" s="180"/>
      <c r="E203" s="181"/>
      <c r="J203" s="182"/>
    </row>
    <row r="204" spans="1:10" s="177" customFormat="1" ht="12.75" x14ac:dyDescent="0.2">
      <c r="A204" s="175"/>
      <c r="B204" s="178"/>
      <c r="C204" s="179"/>
      <c r="D204" s="180"/>
      <c r="E204" s="181"/>
      <c r="J204" s="182"/>
    </row>
    <row r="205" spans="1:10" s="177" customFormat="1" ht="12.75" x14ac:dyDescent="0.2">
      <c r="A205" s="175"/>
      <c r="B205" s="178"/>
      <c r="C205" s="179"/>
      <c r="D205" s="180"/>
      <c r="E205" s="181"/>
      <c r="J205" s="182"/>
    </row>
    <row r="206" spans="1:10" s="177" customFormat="1" ht="12.75" x14ac:dyDescent="0.2">
      <c r="A206" s="175"/>
      <c r="B206" s="178"/>
      <c r="C206" s="179"/>
      <c r="D206" s="180"/>
      <c r="E206" s="181"/>
      <c r="J206" s="182"/>
    </row>
    <row r="207" spans="1:10" s="177" customFormat="1" ht="12.75" x14ac:dyDescent="0.2">
      <c r="A207" s="175"/>
      <c r="B207" s="178"/>
      <c r="C207" s="179"/>
      <c r="D207" s="180"/>
      <c r="E207" s="181"/>
      <c r="J207" s="182"/>
    </row>
    <row r="208" spans="1:10" s="177" customFormat="1" ht="12.75" x14ac:dyDescent="0.2">
      <c r="A208" s="175"/>
      <c r="B208" s="178"/>
      <c r="C208" s="179"/>
      <c r="D208" s="180"/>
      <c r="E208" s="181"/>
      <c r="J208" s="182"/>
    </row>
    <row r="209" spans="1:10" s="177" customFormat="1" ht="12.75" x14ac:dyDescent="0.2">
      <c r="A209" s="175"/>
      <c r="B209" s="178"/>
      <c r="C209" s="179"/>
      <c r="D209" s="180"/>
      <c r="E209" s="181"/>
      <c r="J209" s="182"/>
    </row>
    <row r="210" spans="1:10" s="177" customFormat="1" ht="12.75" x14ac:dyDescent="0.2">
      <c r="A210" s="175"/>
      <c r="B210" s="178"/>
      <c r="C210" s="179"/>
      <c r="D210" s="180"/>
      <c r="E210" s="181"/>
      <c r="J210" s="182"/>
    </row>
    <row r="211" spans="1:10" s="177" customFormat="1" ht="12.75" x14ac:dyDescent="0.2">
      <c r="A211" s="175"/>
      <c r="B211" s="178"/>
      <c r="C211" s="179"/>
      <c r="D211" s="180"/>
      <c r="E211" s="181"/>
      <c r="J211" s="182"/>
    </row>
    <row r="212" spans="1:10" s="177" customFormat="1" ht="12.75" x14ac:dyDescent="0.2">
      <c r="A212" s="175"/>
      <c r="B212" s="178"/>
      <c r="C212" s="179"/>
      <c r="D212" s="180"/>
      <c r="E212" s="181"/>
      <c r="J212" s="182"/>
    </row>
    <row r="213" spans="1:10" s="177" customFormat="1" ht="12.75" x14ac:dyDescent="0.2">
      <c r="A213" s="175"/>
      <c r="B213" s="178"/>
      <c r="C213" s="179"/>
      <c r="D213" s="180"/>
      <c r="E213" s="181"/>
      <c r="J213" s="182"/>
    </row>
    <row r="214" spans="1:10" s="177" customFormat="1" ht="12.75" x14ac:dyDescent="0.2">
      <c r="A214" s="175"/>
      <c r="B214" s="178"/>
      <c r="C214" s="179"/>
      <c r="D214" s="180"/>
      <c r="E214" s="181"/>
      <c r="J214" s="182"/>
    </row>
    <row r="215" spans="1:10" s="177" customFormat="1" ht="12.75" x14ac:dyDescent="0.2">
      <c r="A215" s="175"/>
      <c r="B215" s="178"/>
      <c r="C215" s="179"/>
      <c r="D215" s="180"/>
      <c r="E215" s="181"/>
      <c r="J215" s="182"/>
    </row>
    <row r="216" spans="1:10" s="177" customFormat="1" ht="12.75" x14ac:dyDescent="0.2">
      <c r="A216" s="175"/>
      <c r="B216" s="178"/>
      <c r="C216" s="179"/>
      <c r="D216" s="180"/>
      <c r="E216" s="181"/>
      <c r="J216" s="182"/>
    </row>
    <row r="217" spans="1:10" s="177" customFormat="1" ht="12.75" x14ac:dyDescent="0.2">
      <c r="A217" s="175"/>
      <c r="B217" s="178"/>
      <c r="C217" s="179"/>
      <c r="D217" s="180"/>
      <c r="E217" s="181"/>
      <c r="J217" s="182"/>
    </row>
    <row r="218" spans="1:10" s="177" customFormat="1" ht="12.75" x14ac:dyDescent="0.2">
      <c r="A218" s="175"/>
      <c r="B218" s="178"/>
      <c r="C218" s="179"/>
      <c r="D218" s="180"/>
      <c r="E218" s="181"/>
      <c r="J218" s="182"/>
    </row>
    <row r="219" spans="1:10" s="177" customFormat="1" ht="12.75" x14ac:dyDescent="0.2">
      <c r="A219" s="175"/>
      <c r="B219" s="178"/>
      <c r="C219" s="179"/>
      <c r="D219" s="180"/>
      <c r="E219" s="181"/>
      <c r="J219" s="182"/>
    </row>
    <row r="220" spans="1:10" s="177" customFormat="1" ht="12.75" x14ac:dyDescent="0.2">
      <c r="A220" s="175"/>
      <c r="B220" s="178"/>
      <c r="C220" s="179"/>
      <c r="D220" s="180"/>
      <c r="E220" s="181"/>
      <c r="J220" s="182"/>
    </row>
    <row r="221" spans="1:10" s="177" customFormat="1" ht="12.75" x14ac:dyDescent="0.2">
      <c r="A221" s="175"/>
      <c r="B221" s="178"/>
      <c r="C221" s="179"/>
      <c r="D221" s="180"/>
      <c r="E221" s="181"/>
      <c r="J221" s="182"/>
    </row>
    <row r="222" spans="1:10" s="177" customFormat="1" ht="12.75" x14ac:dyDescent="0.2">
      <c r="A222" s="175"/>
      <c r="B222" s="178"/>
      <c r="C222" s="179"/>
      <c r="D222" s="180"/>
      <c r="E222" s="181"/>
      <c r="J222" s="182"/>
    </row>
    <row r="223" spans="1:10" s="177" customFormat="1" ht="12.75" x14ac:dyDescent="0.2">
      <c r="A223" s="175"/>
      <c r="B223" s="178"/>
      <c r="C223" s="179"/>
      <c r="D223" s="180"/>
      <c r="E223" s="181"/>
      <c r="J223" s="182"/>
    </row>
    <row r="224" spans="1:10" s="177" customFormat="1" ht="12.75" x14ac:dyDescent="0.2">
      <c r="A224" s="175"/>
      <c r="B224" s="178"/>
      <c r="C224" s="179"/>
      <c r="D224" s="180"/>
      <c r="E224" s="181"/>
      <c r="J224" s="182"/>
    </row>
    <row r="225" spans="1:11" s="177" customFormat="1" ht="12.75" x14ac:dyDescent="0.2">
      <c r="A225" s="175"/>
      <c r="B225" s="178"/>
      <c r="C225" s="179"/>
      <c r="D225" s="180"/>
      <c r="E225" s="181"/>
      <c r="J225" s="182"/>
    </row>
    <row r="226" spans="1:11" s="177" customFormat="1" ht="12.75" x14ac:dyDescent="0.2">
      <c r="A226" s="175"/>
      <c r="B226" s="178"/>
      <c r="C226" s="179"/>
      <c r="D226" s="180"/>
      <c r="E226" s="181"/>
      <c r="J226" s="182"/>
    </row>
    <row r="227" spans="1:11" s="177" customFormat="1" ht="12.75" x14ac:dyDescent="0.2">
      <c r="A227" s="175"/>
      <c r="B227" s="178"/>
      <c r="C227" s="179"/>
      <c r="D227" s="180"/>
      <c r="E227" s="181"/>
      <c r="J227" s="182"/>
    </row>
    <row r="228" spans="1:11" s="177" customFormat="1" ht="12.75" x14ac:dyDescent="0.2">
      <c r="A228" s="175"/>
      <c r="B228" s="178"/>
      <c r="C228" s="179"/>
      <c r="D228" s="180"/>
      <c r="E228" s="181"/>
      <c r="J228" s="182"/>
    </row>
    <row r="229" spans="1:11" s="177" customFormat="1" ht="12.75" x14ac:dyDescent="0.2">
      <c r="A229" s="175"/>
      <c r="B229" s="178"/>
      <c r="C229" s="179"/>
      <c r="D229" s="180"/>
      <c r="E229" s="181"/>
      <c r="J229" s="182"/>
    </row>
    <row r="230" spans="1:11" s="177" customFormat="1" ht="12.75" x14ac:dyDescent="0.2">
      <c r="A230" s="175"/>
      <c r="B230" s="178"/>
      <c r="C230" s="179"/>
      <c r="D230" s="180"/>
      <c r="E230" s="181"/>
      <c r="J230" s="182"/>
    </row>
    <row r="231" spans="1:11" s="177" customFormat="1" ht="12.75" x14ac:dyDescent="0.2">
      <c r="A231" s="175"/>
      <c r="B231" s="178"/>
      <c r="C231" s="179"/>
      <c r="D231" s="180"/>
      <c r="E231" s="181"/>
      <c r="J231" s="182"/>
    </row>
    <row r="232" spans="1:11" s="177" customFormat="1" ht="12.75" x14ac:dyDescent="0.2">
      <c r="A232" s="175"/>
      <c r="B232" s="178"/>
      <c r="C232" s="179"/>
      <c r="D232" s="180"/>
      <c r="E232" s="181"/>
      <c r="J232" s="182"/>
    </row>
    <row r="233" spans="1:11" s="177" customFormat="1" ht="12.75" x14ac:dyDescent="0.2">
      <c r="A233" s="175"/>
      <c r="B233" s="178"/>
      <c r="C233" s="179"/>
      <c r="D233" s="180"/>
      <c r="E233" s="181"/>
      <c r="J233" s="182"/>
    </row>
    <row r="234" spans="1:11" s="177" customFormat="1" ht="12.75" x14ac:dyDescent="0.2">
      <c r="A234" s="175"/>
      <c r="B234" s="178"/>
      <c r="C234" s="179"/>
      <c r="D234" s="180"/>
      <c r="E234" s="181"/>
      <c r="J234" s="182"/>
    </row>
    <row r="235" spans="1:11" ht="15" customHeight="1" x14ac:dyDescent="0.25">
      <c r="B235" s="178"/>
      <c r="C235" s="179"/>
      <c r="D235" s="180"/>
      <c r="E235" s="181"/>
      <c r="F235" s="177"/>
      <c r="G235" s="177"/>
      <c r="H235" s="177"/>
      <c r="I235" s="177"/>
      <c r="J235" s="182"/>
      <c r="K235" s="177"/>
    </row>
    <row r="236" spans="1:11" ht="15" customHeight="1" x14ac:dyDescent="0.25">
      <c r="B236" s="178"/>
      <c r="C236" s="179"/>
      <c r="D236" s="180"/>
      <c r="E236" s="181"/>
    </row>
    <row r="237" spans="1:11" ht="15" customHeight="1" x14ac:dyDescent="0.25">
      <c r="B237" s="178"/>
      <c r="D237" s="180"/>
      <c r="E237" s="181"/>
    </row>
    <row r="238" spans="1:11" ht="15" customHeight="1" x14ac:dyDescent="0.25">
      <c r="B238" s="178"/>
      <c r="D238" s="180"/>
      <c r="E238" s="181"/>
    </row>
    <row r="239" spans="1:11" ht="15" customHeight="1" x14ac:dyDescent="0.25">
      <c r="B239" s="178"/>
      <c r="D239" s="180"/>
      <c r="E239" s="181"/>
    </row>
    <row r="240" spans="1:11" ht="15" customHeight="1" x14ac:dyDescent="0.25">
      <c r="B240" s="178"/>
      <c r="D240" s="180"/>
      <c r="E240" s="181"/>
    </row>
    <row r="241" spans="2:5" ht="15" customHeight="1" x14ac:dyDescent="0.25">
      <c r="B241" s="178"/>
      <c r="D241" s="180"/>
      <c r="E241" s="181"/>
    </row>
    <row r="242" spans="2:5" ht="15" customHeight="1" x14ac:dyDescent="0.25">
      <c r="B242" s="178"/>
      <c r="D242" s="180"/>
      <c r="E242" s="181"/>
    </row>
    <row r="243" spans="2:5" ht="15" customHeight="1" x14ac:dyDescent="0.25">
      <c r="B243" s="178"/>
      <c r="D243" s="180"/>
      <c r="E243" s="181"/>
    </row>
    <row r="244" spans="2:5" ht="15" customHeight="1" x14ac:dyDescent="0.25">
      <c r="B244" s="178"/>
      <c r="D244" s="180"/>
      <c r="E244" s="181"/>
    </row>
    <row r="245" spans="2:5" ht="15" customHeight="1" x14ac:dyDescent="0.25">
      <c r="D245" s="177"/>
      <c r="E245" s="181"/>
    </row>
    <row r="246" spans="2:5" ht="15" customHeight="1" x14ac:dyDescent="0.25">
      <c r="D246" s="177"/>
      <c r="E246" s="181"/>
    </row>
    <row r="247" spans="2:5" ht="15" customHeight="1" x14ac:dyDescent="0.25">
      <c r="D247" s="177"/>
      <c r="E247" s="181"/>
    </row>
    <row r="248" spans="2:5" ht="15" customHeight="1" x14ac:dyDescent="0.25">
      <c r="D248" s="177"/>
      <c r="E248" s="181"/>
    </row>
    <row r="249" spans="2:5" ht="15" customHeight="1" x14ac:dyDescent="0.25">
      <c r="D249" s="177"/>
      <c r="E249" s="181"/>
    </row>
    <row r="250" spans="2:5" ht="15" customHeight="1" x14ac:dyDescent="0.25">
      <c r="D250" s="177"/>
      <c r="E250" s="181"/>
    </row>
    <row r="251" spans="2:5" ht="15" customHeight="1" x14ac:dyDescent="0.25">
      <c r="D251" s="177"/>
      <c r="E251" s="181"/>
    </row>
    <row r="252" spans="2:5" ht="15" customHeight="1" x14ac:dyDescent="0.25">
      <c r="D252" s="177"/>
      <c r="E252" s="181"/>
    </row>
    <row r="253" spans="2:5" ht="15" customHeight="1" x14ac:dyDescent="0.25">
      <c r="D253" s="177"/>
      <c r="E253" s="181"/>
    </row>
    <row r="254" spans="2:5" ht="15" customHeight="1" x14ac:dyDescent="0.25">
      <c r="D254" s="177"/>
      <c r="E254" s="181"/>
    </row>
    <row r="255" spans="2:5" ht="15" customHeight="1" x14ac:dyDescent="0.25">
      <c r="D255" s="177"/>
      <c r="E255" s="181"/>
    </row>
    <row r="256" spans="2:5" ht="15" customHeight="1" x14ac:dyDescent="0.25">
      <c r="D256" s="177"/>
      <c r="E256" s="181"/>
    </row>
    <row r="257" spans="4:5" ht="15" customHeight="1" x14ac:dyDescent="0.25">
      <c r="D257" s="177"/>
      <c r="E257" s="181"/>
    </row>
    <row r="258" spans="4:5" ht="15" customHeight="1" x14ac:dyDescent="0.25">
      <c r="D258" s="177"/>
      <c r="E258" s="181"/>
    </row>
    <row r="259" spans="4:5" ht="15" customHeight="1" x14ac:dyDescent="0.25">
      <c r="D259" s="177"/>
      <c r="E259" s="181"/>
    </row>
    <row r="260" spans="4:5" ht="15" customHeight="1" x14ac:dyDescent="0.25">
      <c r="D260" s="177"/>
      <c r="E260" s="181"/>
    </row>
    <row r="261" spans="4:5" ht="15" customHeight="1" x14ac:dyDescent="0.25">
      <c r="D261" s="177"/>
      <c r="E261" s="181"/>
    </row>
    <row r="262" spans="4:5" ht="15" customHeight="1" x14ac:dyDescent="0.25">
      <c r="D262" s="177"/>
      <c r="E262" s="181"/>
    </row>
    <row r="263" spans="4:5" ht="15" customHeight="1" x14ac:dyDescent="0.25">
      <c r="D263" s="177"/>
      <c r="E263" s="181"/>
    </row>
    <row r="264" spans="4:5" ht="15" customHeight="1" x14ac:dyDescent="0.25">
      <c r="D264" s="177"/>
      <c r="E264" s="181"/>
    </row>
    <row r="265" spans="4:5" ht="15" customHeight="1" x14ac:dyDescent="0.25">
      <c r="D265" s="177"/>
      <c r="E265" s="181"/>
    </row>
    <row r="266" spans="4:5" ht="15" customHeight="1" x14ac:dyDescent="0.25">
      <c r="D266" s="177"/>
      <c r="E266" s="181"/>
    </row>
    <row r="267" spans="4:5" ht="15" customHeight="1" x14ac:dyDescent="0.25">
      <c r="D267" s="177"/>
      <c r="E267" s="181"/>
    </row>
    <row r="268" spans="4:5" ht="15" customHeight="1" x14ac:dyDescent="0.25">
      <c r="D268" s="177"/>
      <c r="E268" s="181"/>
    </row>
    <row r="269" spans="4:5" ht="15" customHeight="1" x14ac:dyDescent="0.25">
      <c r="D269" s="177"/>
      <c r="E269" s="184"/>
    </row>
    <row r="270" spans="4:5" ht="15" customHeight="1" x14ac:dyDescent="0.25">
      <c r="D270" s="177"/>
      <c r="E270" s="184"/>
    </row>
    <row r="271" spans="4:5" ht="15" customHeight="1" x14ac:dyDescent="0.25">
      <c r="D271" s="177"/>
      <c r="E271" s="184"/>
    </row>
    <row r="272" spans="4:5" ht="15" customHeight="1" x14ac:dyDescent="0.25">
      <c r="D272" s="177"/>
      <c r="E272" s="184"/>
    </row>
    <row r="273" spans="4:5" ht="15" customHeight="1" x14ac:dyDescent="0.25">
      <c r="D273" s="177"/>
      <c r="E273" s="184"/>
    </row>
    <row r="274" spans="4:5" ht="15" customHeight="1" x14ac:dyDescent="0.25">
      <c r="D274" s="177"/>
      <c r="E274" s="184"/>
    </row>
    <row r="275" spans="4:5" ht="15" customHeight="1" x14ac:dyDescent="0.25">
      <c r="D275" s="177"/>
      <c r="E275" s="184"/>
    </row>
    <row r="276" spans="4:5" ht="15" customHeight="1" x14ac:dyDescent="0.25">
      <c r="D276" s="177"/>
      <c r="E276" s="184"/>
    </row>
    <row r="277" spans="4:5" ht="15" customHeight="1" x14ac:dyDescent="0.25">
      <c r="D277" s="177"/>
      <c r="E277" s="184"/>
    </row>
    <row r="278" spans="4:5" ht="15" customHeight="1" x14ac:dyDescent="0.25">
      <c r="D278" s="177"/>
      <c r="E278" s="184"/>
    </row>
    <row r="279" spans="4:5" ht="15" customHeight="1" x14ac:dyDescent="0.25">
      <c r="D279" s="177"/>
      <c r="E279" s="184"/>
    </row>
    <row r="280" spans="4:5" ht="15" customHeight="1" x14ac:dyDescent="0.25">
      <c r="D280" s="177"/>
      <c r="E280" s="184"/>
    </row>
    <row r="281" spans="4:5" ht="15" customHeight="1" x14ac:dyDescent="0.25">
      <c r="D281" s="177"/>
      <c r="E281" s="184"/>
    </row>
    <row r="282" spans="4:5" ht="15" customHeight="1" x14ac:dyDescent="0.25">
      <c r="D282" s="177"/>
      <c r="E282" s="184"/>
    </row>
    <row r="283" spans="4:5" ht="15" customHeight="1" x14ac:dyDescent="0.25">
      <c r="D283" s="177"/>
      <c r="E283" s="184"/>
    </row>
    <row r="284" spans="4:5" ht="15" customHeight="1" x14ac:dyDescent="0.25">
      <c r="D284" s="177"/>
      <c r="E284" s="184"/>
    </row>
    <row r="285" spans="4:5" ht="15" customHeight="1" x14ac:dyDescent="0.25">
      <c r="D285" s="177"/>
      <c r="E285" s="184"/>
    </row>
    <row r="286" spans="4:5" ht="15" customHeight="1" x14ac:dyDescent="0.25">
      <c r="D286" s="177"/>
      <c r="E286" s="184"/>
    </row>
    <row r="287" spans="4:5" ht="15" customHeight="1" x14ac:dyDescent="0.25">
      <c r="D287" s="177"/>
      <c r="E287" s="184"/>
    </row>
    <row r="288" spans="4:5" ht="15" customHeight="1" x14ac:dyDescent="0.25">
      <c r="D288" s="177"/>
      <c r="E288" s="184"/>
    </row>
    <row r="289" spans="4:5" ht="15" customHeight="1" x14ac:dyDescent="0.25">
      <c r="D289" s="177"/>
      <c r="E289" s="184"/>
    </row>
    <row r="290" spans="4:5" ht="15" customHeight="1" x14ac:dyDescent="0.25">
      <c r="D290" s="177"/>
      <c r="E290" s="184"/>
    </row>
    <row r="291" spans="4:5" ht="15" customHeight="1" x14ac:dyDescent="0.25">
      <c r="D291" s="177"/>
      <c r="E291" s="184"/>
    </row>
    <row r="292" spans="4:5" ht="15" customHeight="1" x14ac:dyDescent="0.25">
      <c r="D292" s="177"/>
      <c r="E292" s="184"/>
    </row>
    <row r="293" spans="4:5" ht="15" customHeight="1" x14ac:dyDescent="0.25">
      <c r="D293" s="177"/>
      <c r="E293" s="184"/>
    </row>
    <row r="294" spans="4:5" ht="15" customHeight="1" x14ac:dyDescent="0.25">
      <c r="D294" s="177"/>
      <c r="E294" s="184"/>
    </row>
    <row r="295" spans="4:5" ht="15" customHeight="1" x14ac:dyDescent="0.25">
      <c r="D295" s="177"/>
      <c r="E295" s="184"/>
    </row>
    <row r="296" spans="4:5" ht="15" customHeight="1" x14ac:dyDescent="0.25">
      <c r="D296" s="177"/>
      <c r="E296" s="184"/>
    </row>
    <row r="297" spans="4:5" ht="15" customHeight="1" x14ac:dyDescent="0.25">
      <c r="D297" s="177"/>
      <c r="E297" s="184"/>
    </row>
    <row r="298" spans="4:5" ht="15" customHeight="1" x14ac:dyDescent="0.25">
      <c r="D298" s="177"/>
    </row>
    <row r="299" spans="4:5" ht="15" customHeight="1" x14ac:dyDescent="0.25">
      <c r="D299" s="177"/>
    </row>
    <row r="300" spans="4:5" ht="15" customHeight="1" x14ac:dyDescent="0.25">
      <c r="D300" s="177"/>
    </row>
    <row r="301" spans="4:5" ht="15" customHeight="1" x14ac:dyDescent="0.25">
      <c r="D301" s="177"/>
    </row>
    <row r="302" spans="4:5" ht="15" customHeight="1" x14ac:dyDescent="0.25">
      <c r="D302" s="177"/>
    </row>
    <row r="303" spans="4:5" ht="15" customHeight="1" x14ac:dyDescent="0.25">
      <c r="D303" s="177"/>
    </row>
    <row r="304" spans="4:5" ht="15" customHeight="1" x14ac:dyDescent="0.25">
      <c r="D304" s="177"/>
    </row>
    <row r="305" spans="4:4" ht="15" customHeight="1" x14ac:dyDescent="0.25">
      <c r="D305" s="177"/>
    </row>
    <row r="306" spans="4:4" ht="15" customHeight="1" x14ac:dyDescent="0.25">
      <c r="D306" s="177"/>
    </row>
    <row r="307" spans="4:4" ht="15" customHeight="1" x14ac:dyDescent="0.25">
      <c r="D307" s="177"/>
    </row>
    <row r="308" spans="4:4" ht="15" customHeight="1" x14ac:dyDescent="0.25">
      <c r="D308" s="177"/>
    </row>
  </sheetData>
  <sheetProtection insertRows="0"/>
  <phoneticPr fontId="0" type="noConversion"/>
  <conditionalFormatting sqref="A1">
    <cfRule type="notContainsBlanks" dxfId="10" priority="8">
      <formula>LEN(TRIM(A1))&gt;0</formula>
    </cfRule>
  </conditionalFormatting>
  <conditionalFormatting sqref="A14">
    <cfRule type="notContainsBlanks" dxfId="9" priority="7">
      <formula>LEN(TRIM(A14))&gt;0</formula>
    </cfRule>
  </conditionalFormatting>
  <conditionalFormatting sqref="A23">
    <cfRule type="notContainsBlanks" dxfId="8" priority="6">
      <formula>LEN(TRIM(A23))&gt;0</formula>
    </cfRule>
  </conditionalFormatting>
  <conditionalFormatting sqref="A28">
    <cfRule type="notContainsBlanks" dxfId="7" priority="5">
      <formula>LEN(TRIM(A28))&gt;0</formula>
    </cfRule>
  </conditionalFormatting>
  <conditionalFormatting sqref="A49">
    <cfRule type="notContainsBlanks" dxfId="6" priority="4">
      <formula>LEN(TRIM(A49))&gt;0</formula>
    </cfRule>
  </conditionalFormatting>
  <conditionalFormatting sqref="A74">
    <cfRule type="notContainsBlanks" dxfId="5" priority="3">
      <formula>LEN(TRIM(A74))&gt;0</formula>
    </cfRule>
  </conditionalFormatting>
  <conditionalFormatting sqref="A131">
    <cfRule type="notContainsBlanks" dxfId="4" priority="2">
      <formula>LEN(TRIM(A131))&gt;0</formula>
    </cfRule>
  </conditionalFormatting>
  <conditionalFormatting sqref="A142">
    <cfRule type="notContainsBlanks" dxfId="3" priority="1">
      <formula>LEN(TRIM(A142))&gt;0</formula>
    </cfRule>
  </conditionalFormatting>
  <conditionalFormatting sqref="D51:XFD51 D57:XFD57">
    <cfRule type="colorScale" priority="34">
      <colorScale>
        <cfvo type="min"/>
        <cfvo type="percentile" val="50"/>
        <cfvo type="max"/>
        <color theme="8" tint="0.79998168889431442"/>
        <color theme="0"/>
        <color theme="5" tint="0.79998168889431442"/>
      </colorScale>
    </cfRule>
  </conditionalFormatting>
  <conditionalFormatting sqref="D51:XFD57 D60:XFD66 D69:XFD70 E71:XFD72 D71:D144 E78:XFD85 E87:XFD94 E96:XFD103 E105:XFD112 E114:XFD121 E123:XFD130">
    <cfRule type="expression" dxfId="2" priority="35">
      <formula>ISTEXT(D51)</formula>
    </cfRule>
  </conditionalFormatting>
  <conditionalFormatting sqref="D53:XFD53 D55:XFD55 D62:XFD62 D64:XFD64">
    <cfRule type="expression" dxfId="1" priority="32">
      <formula>D53&lt;&gt;INT(D53)</formula>
    </cfRule>
  </conditionalFormatting>
  <conditionalFormatting sqref="D54:XFD54 D56:XFD56 D63:XFD63 D65:XFD65">
    <cfRule type="cellIs" dxfId="0" priority="33" operator="notBetween">
      <formula>0</formula>
      <formula>59.999999</formula>
    </cfRule>
  </conditionalFormatting>
  <conditionalFormatting sqref="D60:XFD60 D66:XFD66">
    <cfRule type="colorScale" priority="29">
      <colorScale>
        <cfvo type="min"/>
        <cfvo type="percentile" val="50"/>
        <cfvo type="max"/>
        <color theme="8" tint="0.79998168889431442"/>
        <color theme="0"/>
        <color theme="5" tint="0.79998168889431442"/>
      </colorScale>
    </cfRule>
  </conditionalFormatting>
  <conditionalFormatting sqref="D60:XFD66 D69:XFD70 E71:XFD72 D51:XFD57 D71:D144">
    <cfRule type="containsBlanks" priority="31" stopIfTrue="1">
      <formula>LEN(TRIM(D51))=0</formula>
    </cfRule>
  </conditionalFormatting>
  <conditionalFormatting sqref="D69:XFD69 E71:XFD71">
    <cfRule type="colorScale" priority="24">
      <colorScale>
        <cfvo type="min"/>
        <cfvo type="percentile" val="50"/>
        <cfvo type="max"/>
        <color theme="8" tint="0.79998168889431442"/>
        <color theme="0"/>
        <color theme="5" tint="0.79998168889431442"/>
      </colorScale>
    </cfRule>
  </conditionalFormatting>
  <conditionalFormatting sqref="E140:XFD141 A78:A85 A87:A94 A96:A103 A105:A112 A114:A121 A123:A130 A134:A135 A137:A138 A140:A141 E137:XFD138 E134:XFD135 E123:XFD130 E114:XFD121 E105:XFD112 E96:XFD103 E87:XFD94 E78:XFD85 C140:C141 C137:C138 C134:C135 C123:C130 C114:C121 C105:C112 C96:C103 C87:C94 C78:C85">
    <cfRule type="colorScale" priority="16">
      <colorScale>
        <cfvo type="min"/>
        <cfvo type="max"/>
        <color theme="0"/>
        <color rgb="FFFFC000"/>
      </colorScale>
    </cfRule>
  </conditionalFormatting>
  <dataValidations count="1">
    <dataValidation allowBlank="1" showErrorMessage="1" sqref="A1:XFD1048576" xr:uid="{00000000-0002-0000-0000-000000000000}"/>
  </dataValidations>
  <hyperlinks>
    <hyperlink ref="C8" location="'CCAMLR codes'!Codes" display="Use CCAMLR codes only, if a code is not listed please provide full details, e.g. species and or common name." xr:uid="{00000000-0004-0000-0000-000000000000}"/>
  </hyperlinks>
  <pageMargins left="0.75" right="0.2" top="0.53" bottom="0.52" header="0.5" footer="0.5"/>
  <pageSetup paperSize="9" scale="31" fitToWidth="100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K16"/>
  <sheetViews>
    <sheetView workbookViewId="0">
      <selection activeCell="P10" sqref="P10"/>
    </sheetView>
  </sheetViews>
  <sheetFormatPr defaultRowHeight="15" x14ac:dyDescent="0.25"/>
  <cols>
    <col min="1" max="1" width="3.42578125" style="29" customWidth="1"/>
    <col min="2" max="2" width="9.140625" style="29"/>
    <col min="3" max="3" width="19.28515625" style="29" customWidth="1"/>
    <col min="4" max="10" width="11.140625" style="29" bestFit="1" customWidth="1"/>
    <col min="11" max="11" width="6.42578125" style="29" customWidth="1"/>
    <col min="12" max="16384" width="9.140625" style="29"/>
  </cols>
  <sheetData>
    <row r="1" spans="1:11" x14ac:dyDescent="0.25">
      <c r="A1" s="31"/>
      <c r="B1" s="32"/>
      <c r="C1" s="33"/>
      <c r="D1" s="33"/>
      <c r="E1" s="31"/>
      <c r="F1" s="31"/>
      <c r="G1" s="31"/>
      <c r="H1" s="31"/>
      <c r="I1" s="31"/>
      <c r="J1" s="31"/>
      <c r="K1" s="31"/>
    </row>
    <row r="2" spans="1:11" x14ac:dyDescent="0.25">
      <c r="A2" s="31"/>
      <c r="B2" s="34" t="s">
        <v>1352</v>
      </c>
      <c r="C2" s="34" t="s">
        <v>1738</v>
      </c>
      <c r="D2" s="5"/>
      <c r="E2" s="31"/>
      <c r="F2" s="31"/>
      <c r="G2" s="31"/>
      <c r="H2" s="31"/>
      <c r="I2" s="31"/>
      <c r="J2" s="31"/>
      <c r="K2" s="31"/>
    </row>
    <row r="3" spans="1:11" x14ac:dyDescent="0.25">
      <c r="A3" s="31"/>
      <c r="B3" s="30" t="s">
        <v>22</v>
      </c>
      <c r="C3" s="31"/>
      <c r="D3" s="5"/>
      <c r="E3" s="31"/>
      <c r="F3" s="31"/>
      <c r="G3" s="31"/>
      <c r="H3" s="31"/>
      <c r="I3" s="31"/>
      <c r="J3" s="31"/>
      <c r="K3" s="31"/>
    </row>
    <row r="4" spans="1:11" ht="15" customHeight="1" x14ac:dyDescent="0.25">
      <c r="A4" s="31"/>
      <c r="B4" s="35"/>
      <c r="C4" s="35"/>
      <c r="D4" s="35"/>
      <c r="E4" s="31"/>
      <c r="F4" s="31"/>
      <c r="G4" s="31"/>
      <c r="H4" s="31"/>
      <c r="I4" s="31"/>
      <c r="J4" s="31"/>
      <c r="K4" s="31"/>
    </row>
    <row r="5" spans="1:11" ht="15" customHeight="1" x14ac:dyDescent="0.25">
      <c r="A5" s="31"/>
      <c r="B5" s="35"/>
      <c r="C5" s="35"/>
      <c r="D5" s="35"/>
      <c r="E5" s="31"/>
      <c r="F5" s="31"/>
      <c r="G5" s="31"/>
      <c r="H5" s="31"/>
      <c r="I5" s="31"/>
      <c r="J5" s="31"/>
      <c r="K5" s="31"/>
    </row>
    <row r="6" spans="1:11" x14ac:dyDescent="0.25">
      <c r="A6" s="31"/>
      <c r="B6" s="36"/>
      <c r="C6" s="37"/>
      <c r="D6" s="37"/>
      <c r="E6" s="31"/>
      <c r="F6" s="31"/>
      <c r="G6" s="31"/>
      <c r="H6" s="31"/>
      <c r="I6" s="31"/>
      <c r="J6" s="31"/>
      <c r="K6" s="31"/>
    </row>
    <row r="7" spans="1:11" x14ac:dyDescent="0.25">
      <c r="A7" s="31"/>
      <c r="B7" s="2" t="s">
        <v>13</v>
      </c>
      <c r="C7" s="3"/>
      <c r="D7" s="2" t="s">
        <v>245</v>
      </c>
      <c r="E7" s="2" t="s">
        <v>17</v>
      </c>
      <c r="F7" s="2" t="s">
        <v>18</v>
      </c>
      <c r="G7" s="2" t="s">
        <v>44</v>
      </c>
      <c r="H7" s="2" t="s">
        <v>45</v>
      </c>
      <c r="I7" s="2" t="s">
        <v>46</v>
      </c>
      <c r="J7" s="4" t="s">
        <v>47</v>
      </c>
      <c r="K7" s="31"/>
    </row>
    <row r="8" spans="1:11" x14ac:dyDescent="0.25">
      <c r="A8" s="31"/>
      <c r="B8" s="190" t="s">
        <v>14</v>
      </c>
      <c r="C8" s="191"/>
      <c r="D8" s="1"/>
      <c r="E8" s="1"/>
      <c r="F8" s="1"/>
      <c r="G8" s="1"/>
      <c r="H8" s="1"/>
      <c r="I8" s="1"/>
      <c r="J8" s="1"/>
      <c r="K8" s="31"/>
    </row>
    <row r="9" spans="1:11" x14ac:dyDescent="0.25">
      <c r="A9" s="31"/>
      <c r="B9" s="188" t="s">
        <v>15</v>
      </c>
      <c r="C9" s="189"/>
      <c r="D9" s="1"/>
      <c r="E9" s="1"/>
      <c r="F9" s="1"/>
      <c r="G9" s="1"/>
      <c r="H9" s="1"/>
      <c r="I9" s="1"/>
      <c r="J9" s="1"/>
      <c r="K9" s="31"/>
    </row>
    <row r="10" spans="1:11" x14ac:dyDescent="0.25">
      <c r="A10" s="31"/>
      <c r="B10" s="194" t="s">
        <v>31</v>
      </c>
      <c r="C10" s="195"/>
      <c r="D10" s="1"/>
      <c r="E10" s="1"/>
      <c r="F10" s="1"/>
      <c r="G10" s="1"/>
      <c r="H10" s="1"/>
      <c r="I10" s="1"/>
      <c r="J10" s="1"/>
      <c r="K10" s="31"/>
    </row>
    <row r="11" spans="1:11" x14ac:dyDescent="0.25">
      <c r="A11" s="31"/>
      <c r="B11" s="192" t="s">
        <v>32</v>
      </c>
      <c r="C11" s="193"/>
      <c r="D11" s="1"/>
      <c r="E11" s="1"/>
      <c r="F11" s="1"/>
      <c r="G11" s="1"/>
      <c r="H11" s="1"/>
      <c r="I11" s="1"/>
      <c r="J11" s="1"/>
      <c r="K11" s="31"/>
    </row>
    <row r="12" spans="1:11" x14ac:dyDescent="0.25">
      <c r="A12" s="31"/>
      <c r="B12" s="190" t="s">
        <v>16</v>
      </c>
      <c r="C12" s="191"/>
      <c r="D12" s="1"/>
      <c r="E12" s="1"/>
      <c r="F12" s="1"/>
      <c r="G12" s="1"/>
      <c r="H12" s="1"/>
      <c r="I12" s="1"/>
      <c r="J12" s="1"/>
      <c r="K12" s="31"/>
    </row>
    <row r="13" spans="1:11" x14ac:dyDescent="0.25">
      <c r="A13" s="31"/>
      <c r="B13" s="188" t="s">
        <v>30</v>
      </c>
      <c r="C13" s="189"/>
      <c r="D13" s="1"/>
      <c r="E13" s="1"/>
      <c r="F13" s="1"/>
      <c r="G13" s="1"/>
      <c r="H13" s="1"/>
      <c r="I13" s="1"/>
      <c r="J13" s="1"/>
      <c r="K13" s="31"/>
    </row>
    <row r="14" spans="1:11" x14ac:dyDescent="0.25">
      <c r="A14" s="31"/>
      <c r="B14" s="192" t="s">
        <v>33</v>
      </c>
      <c r="C14" s="193"/>
      <c r="D14" s="1"/>
      <c r="E14" s="1"/>
      <c r="F14" s="1"/>
      <c r="G14" s="1"/>
      <c r="H14" s="1"/>
      <c r="I14" s="1"/>
      <c r="J14" s="1"/>
      <c r="K14" s="31"/>
    </row>
    <row r="15" spans="1:11" x14ac:dyDescent="0.25">
      <c r="A15" s="31"/>
      <c r="B15" s="186" t="s">
        <v>48</v>
      </c>
      <c r="C15" s="187"/>
      <c r="D15" s="1"/>
      <c r="E15" s="1"/>
      <c r="F15" s="1"/>
      <c r="G15" s="1"/>
      <c r="H15" s="1"/>
      <c r="I15" s="1"/>
      <c r="J15" s="1"/>
      <c r="K15" s="31"/>
    </row>
    <row r="16" spans="1:11" x14ac:dyDescent="0.25">
      <c r="A16" s="31"/>
      <c r="B16" s="31"/>
      <c r="C16" s="31"/>
      <c r="D16" s="31"/>
      <c r="E16" s="31"/>
      <c r="F16" s="31"/>
      <c r="G16" s="31"/>
      <c r="H16" s="31"/>
      <c r="I16" s="31"/>
      <c r="J16" s="31"/>
      <c r="K16" s="31"/>
    </row>
  </sheetData>
  <sheetProtection insertRows="0"/>
  <mergeCells count="8">
    <mergeCell ref="B15:C15"/>
    <mergeCell ref="B9:C9"/>
    <mergeCell ref="B8:C8"/>
    <mergeCell ref="B13:C13"/>
    <mergeCell ref="B14:C14"/>
    <mergeCell ref="B11:C11"/>
    <mergeCell ref="B12:C12"/>
    <mergeCell ref="B10:C10"/>
  </mergeCells>
  <phoneticPr fontId="0" type="noConversion"/>
  <dataValidations count="5">
    <dataValidation allowBlank="1" showInputMessage="1" showErrorMessage="1" promptTitle="mesh size (mm)" prompt="size of the smallest mesh used in the pot. " sqref="B8" xr:uid="{00000000-0002-0000-0100-000000000000}"/>
    <dataValidation allowBlank="1" showInputMessage="1" showErrorMessage="1" promptTitle="funnel position" prompt="description of the entry funnel to the pot, including its position, and orientation of the pot and the dimensions of the aperture (cm).  " sqref="B9" xr:uid="{00000000-0002-0000-0100-000001000000}"/>
    <dataValidation allowBlank="1" showInputMessage="1" showErrorMessage="1" promptTitle="number of chambers" prompt="number of chambers in the pot" sqref="B12" xr:uid="{00000000-0002-0000-0100-000002000000}"/>
    <dataValidation allowBlank="1" showInputMessage="1" showErrorMessage="1" promptTitle="Escape port present" prompt="Is there an escape port present – Yes or No" sqref="B13" xr:uid="{00000000-0002-0000-0100-000003000000}"/>
    <dataValidation allowBlank="1" showInputMessage="1" showErrorMessage="1" promptTitle="dimensions (cm)" prompt="dimensions of the escape port, if present; specify diameter, or width and height, as appropriate." sqref="B14" xr:uid="{00000000-0002-0000-0100-000004000000}"/>
  </dataValidations>
  <pageMargins left="0.75" right="0.75" top="1" bottom="1" header="0.5" footer="0.5"/>
  <pageSetup paperSize="9" scale="7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63"/>
  <sheetViews>
    <sheetView tabSelected="1" topLeftCell="A376" zoomScaleNormal="100" workbookViewId="0">
      <selection activeCell="A405" sqref="A405"/>
    </sheetView>
  </sheetViews>
  <sheetFormatPr defaultRowHeight="12.75" customHeight="1" x14ac:dyDescent="0.2"/>
  <cols>
    <col min="1" max="1" width="8.5703125" style="8" customWidth="1"/>
    <col min="2" max="2" width="24.42578125" style="8" bestFit="1" customWidth="1"/>
    <col min="3" max="3" width="35.42578125" style="8" bestFit="1" customWidth="1"/>
    <col min="4" max="4" width="9.140625" style="8"/>
    <col min="5" max="5" width="27.140625" style="8" bestFit="1" customWidth="1"/>
    <col min="6" max="6" width="28" style="8" bestFit="1" customWidth="1"/>
    <col min="7" max="7" width="27.42578125" style="8" bestFit="1" customWidth="1"/>
    <col min="8" max="8" width="5.85546875" style="8" bestFit="1" customWidth="1"/>
    <col min="9" max="9" width="25" style="8" bestFit="1" customWidth="1"/>
    <col min="10" max="10" width="30.28515625" style="8" bestFit="1" customWidth="1"/>
    <col min="11" max="11" width="3.5703125" style="8" customWidth="1"/>
    <col min="12" max="12" width="7" style="8" customWidth="1"/>
    <col min="13" max="13" width="43.7109375" style="8" bestFit="1" customWidth="1"/>
    <col min="14" max="14" width="3.5703125" style="8" customWidth="1"/>
    <col min="15" max="16384" width="9.140625" style="8"/>
  </cols>
  <sheetData>
    <row r="1" spans="1:14" ht="12.75" customHeight="1" x14ac:dyDescent="0.25">
      <c r="A1" s="11" t="s">
        <v>251</v>
      </c>
      <c r="C1" s="12"/>
      <c r="D1" s="13"/>
      <c r="E1" s="13"/>
      <c r="G1" s="12"/>
    </row>
    <row r="2" spans="1:14" s="6" customFormat="1" ht="12.75" customHeight="1" x14ac:dyDescent="0.25">
      <c r="A2" s="196" t="s">
        <v>252</v>
      </c>
      <c r="B2" s="196"/>
      <c r="C2" s="196"/>
      <c r="D2" s="196"/>
      <c r="E2" s="196"/>
      <c r="F2" s="14"/>
      <c r="G2" s="14"/>
      <c r="I2" s="15"/>
    </row>
    <row r="3" spans="1:14" s="6" customFormat="1" ht="12.75" customHeight="1" x14ac:dyDescent="0.25">
      <c r="A3" s="16" t="s">
        <v>253</v>
      </c>
      <c r="C3" s="17"/>
      <c r="D3" s="17"/>
      <c r="E3" s="18" t="s">
        <v>1289</v>
      </c>
      <c r="F3" s="17"/>
      <c r="I3" s="11" t="s">
        <v>254</v>
      </c>
      <c r="L3" s="11" t="s">
        <v>347</v>
      </c>
      <c r="M3" s="8"/>
      <c r="N3" s="17"/>
    </row>
    <row r="4" spans="1:14" ht="12.75" customHeight="1" x14ac:dyDescent="0.2">
      <c r="A4" s="19" t="s">
        <v>255</v>
      </c>
      <c r="B4" s="20" t="s">
        <v>256</v>
      </c>
      <c r="C4" s="20" t="s">
        <v>257</v>
      </c>
      <c r="D4" s="21"/>
      <c r="E4" s="19" t="s">
        <v>255</v>
      </c>
      <c r="F4" s="20" t="s">
        <v>256</v>
      </c>
      <c r="G4" s="20" t="s">
        <v>257</v>
      </c>
      <c r="H4" s="21"/>
      <c r="I4" s="19" t="s">
        <v>255</v>
      </c>
      <c r="J4" s="20" t="s">
        <v>258</v>
      </c>
      <c r="K4" s="21"/>
      <c r="L4" s="19" t="s">
        <v>255</v>
      </c>
      <c r="M4" s="20" t="s">
        <v>354</v>
      </c>
      <c r="N4" s="21"/>
    </row>
    <row r="5" spans="1:14" ht="12.75" customHeight="1" x14ac:dyDescent="0.2">
      <c r="A5" s="22" t="s">
        <v>259</v>
      </c>
      <c r="B5" s="23"/>
      <c r="C5" s="23"/>
      <c r="D5" s="23"/>
      <c r="E5" s="7" t="s">
        <v>1290</v>
      </c>
      <c r="F5" s="22" t="s">
        <v>1291</v>
      </c>
      <c r="I5" s="22" t="s">
        <v>260</v>
      </c>
      <c r="L5" s="8" t="s">
        <v>359</v>
      </c>
      <c r="M5" s="8" t="s">
        <v>360</v>
      </c>
    </row>
    <row r="6" spans="1:14" ht="12.75" customHeight="1" x14ac:dyDescent="0.2">
      <c r="A6" s="8" t="s">
        <v>275</v>
      </c>
      <c r="B6" s="23" t="s">
        <v>276</v>
      </c>
      <c r="C6" s="23" t="s">
        <v>1188</v>
      </c>
      <c r="D6" s="23"/>
      <c r="E6" s="8" t="s">
        <v>264</v>
      </c>
      <c r="F6" s="8" t="s">
        <v>265</v>
      </c>
      <c r="G6" s="24" t="s">
        <v>1292</v>
      </c>
      <c r="I6" s="8" t="s">
        <v>266</v>
      </c>
      <c r="J6" s="8" t="s">
        <v>267</v>
      </c>
      <c r="K6" s="24"/>
      <c r="L6" s="8" t="s">
        <v>310</v>
      </c>
      <c r="M6" s="8" t="s">
        <v>1380</v>
      </c>
    </row>
    <row r="7" spans="1:14" ht="12.75" customHeight="1" x14ac:dyDescent="0.2">
      <c r="A7" s="8" t="s">
        <v>281</v>
      </c>
      <c r="B7" s="23" t="s">
        <v>282</v>
      </c>
      <c r="C7" s="23" t="s">
        <v>1189</v>
      </c>
      <c r="D7" s="23"/>
      <c r="E7" s="8" t="s">
        <v>1293</v>
      </c>
      <c r="F7" s="8" t="s">
        <v>272</v>
      </c>
      <c r="G7" s="24"/>
      <c r="I7" s="22" t="s">
        <v>273</v>
      </c>
      <c r="K7" s="24"/>
      <c r="L7" s="8" t="s">
        <v>367</v>
      </c>
      <c r="M7" s="8" t="s">
        <v>368</v>
      </c>
    </row>
    <row r="8" spans="1:14" ht="12.75" customHeight="1" x14ac:dyDescent="0.2">
      <c r="A8" s="8" t="s">
        <v>287</v>
      </c>
      <c r="B8" s="23" t="s">
        <v>288</v>
      </c>
      <c r="C8" s="23" t="s">
        <v>289</v>
      </c>
      <c r="D8" s="23"/>
      <c r="E8" s="8" t="s">
        <v>277</v>
      </c>
      <c r="F8" s="8" t="s">
        <v>1294</v>
      </c>
      <c r="G8" s="24" t="s">
        <v>1295</v>
      </c>
      <c r="I8" s="8" t="s">
        <v>278</v>
      </c>
      <c r="J8" s="8" t="s">
        <v>279</v>
      </c>
      <c r="K8" s="24"/>
      <c r="L8" s="8" t="s">
        <v>1381</v>
      </c>
      <c r="M8" s="8" t="s">
        <v>1382</v>
      </c>
    </row>
    <row r="9" spans="1:14" ht="12.75" customHeight="1" x14ac:dyDescent="0.2">
      <c r="A9" s="8" t="s">
        <v>1138</v>
      </c>
      <c r="B9" s="23" t="s">
        <v>1139</v>
      </c>
      <c r="C9" s="23" t="s">
        <v>1140</v>
      </c>
      <c r="D9" s="23"/>
      <c r="E9" s="8" t="s">
        <v>283</v>
      </c>
      <c r="F9" s="8" t="s">
        <v>1296</v>
      </c>
      <c r="G9" s="24" t="s">
        <v>284</v>
      </c>
      <c r="I9" s="8" t="s">
        <v>285</v>
      </c>
      <c r="J9" s="8" t="s">
        <v>286</v>
      </c>
      <c r="K9" s="24"/>
      <c r="L9" s="8" t="s">
        <v>374</v>
      </c>
      <c r="M9" s="8" t="s">
        <v>375</v>
      </c>
      <c r="N9" s="25"/>
    </row>
    <row r="10" spans="1:14" ht="12.75" customHeight="1" x14ac:dyDescent="0.2">
      <c r="A10" s="8" t="s">
        <v>269</v>
      </c>
      <c r="B10" s="23" t="s">
        <v>270</v>
      </c>
      <c r="C10" s="23" t="s">
        <v>271</v>
      </c>
      <c r="D10" s="23"/>
      <c r="E10" s="8" t="s">
        <v>290</v>
      </c>
      <c r="F10" s="8" t="s">
        <v>291</v>
      </c>
      <c r="G10" s="24" t="s">
        <v>292</v>
      </c>
      <c r="I10" s="8" t="s">
        <v>293</v>
      </c>
      <c r="J10" s="8" t="s">
        <v>294</v>
      </c>
      <c r="K10" s="24"/>
      <c r="L10" s="8" t="s">
        <v>380</v>
      </c>
      <c r="M10" s="8" t="s">
        <v>381</v>
      </c>
    </row>
    <row r="11" spans="1:14" ht="12.75" customHeight="1" x14ac:dyDescent="0.2">
      <c r="A11" s="8" t="s">
        <v>262</v>
      </c>
      <c r="B11" s="23" t="s">
        <v>263</v>
      </c>
      <c r="C11" s="23" t="s">
        <v>1190</v>
      </c>
      <c r="D11" s="23"/>
      <c r="E11" s="8" t="s">
        <v>303</v>
      </c>
      <c r="F11" s="8" t="s">
        <v>304</v>
      </c>
      <c r="G11" s="24" t="s">
        <v>1297</v>
      </c>
      <c r="I11" s="22" t="s">
        <v>298</v>
      </c>
      <c r="K11" s="24"/>
      <c r="L11" s="8" t="s">
        <v>385</v>
      </c>
      <c r="M11" s="8" t="s">
        <v>386</v>
      </c>
    </row>
    <row r="12" spans="1:14" ht="12.75" customHeight="1" x14ac:dyDescent="0.2">
      <c r="A12" s="22" t="s">
        <v>296</v>
      </c>
      <c r="B12" s="23"/>
      <c r="C12" s="23"/>
      <c r="D12" s="23"/>
      <c r="E12" s="8" t="s">
        <v>310</v>
      </c>
      <c r="F12" s="8" t="s">
        <v>311</v>
      </c>
      <c r="G12" s="24" t="s">
        <v>1298</v>
      </c>
      <c r="I12" s="8" t="s">
        <v>305</v>
      </c>
      <c r="J12" s="8" t="s">
        <v>279</v>
      </c>
      <c r="K12" s="24"/>
      <c r="L12" s="8" t="s">
        <v>393</v>
      </c>
      <c r="M12" s="8" t="s">
        <v>394</v>
      </c>
    </row>
    <row r="13" spans="1:14" ht="12.75" customHeight="1" x14ac:dyDescent="0.2">
      <c r="A13" s="8" t="s">
        <v>300</v>
      </c>
      <c r="B13" s="23" t="s">
        <v>301</v>
      </c>
      <c r="C13" s="23" t="s">
        <v>302</v>
      </c>
      <c r="D13" s="23"/>
      <c r="E13" s="8" t="s">
        <v>1299</v>
      </c>
      <c r="F13" s="8" t="s">
        <v>1300</v>
      </c>
      <c r="G13" s="24" t="s">
        <v>1301</v>
      </c>
      <c r="I13" s="8" t="s">
        <v>312</v>
      </c>
      <c r="J13" s="8" t="s">
        <v>286</v>
      </c>
      <c r="K13" s="24"/>
      <c r="L13" s="8" t="s">
        <v>402</v>
      </c>
      <c r="M13" s="8" t="s">
        <v>403</v>
      </c>
    </row>
    <row r="14" spans="1:14" ht="12.75" customHeight="1" x14ac:dyDescent="0.2">
      <c r="A14" s="8" t="s">
        <v>307</v>
      </c>
      <c r="B14" s="23" t="s">
        <v>308</v>
      </c>
      <c r="C14" s="23" t="s">
        <v>309</v>
      </c>
      <c r="D14" s="23"/>
      <c r="E14" s="8" t="s">
        <v>322</v>
      </c>
      <c r="F14" s="8" t="s">
        <v>323</v>
      </c>
      <c r="G14" s="24" t="s">
        <v>1302</v>
      </c>
      <c r="I14" s="8" t="s">
        <v>318</v>
      </c>
      <c r="J14" s="8" t="s">
        <v>294</v>
      </c>
      <c r="K14" s="24"/>
      <c r="L14" s="8" t="s">
        <v>1383</v>
      </c>
      <c r="M14" s="8" t="s">
        <v>1384</v>
      </c>
    </row>
    <row r="15" spans="1:14" ht="12.75" customHeight="1" x14ac:dyDescent="0.2">
      <c r="A15" s="8" t="s">
        <v>314</v>
      </c>
      <c r="B15" s="23" t="s">
        <v>315</v>
      </c>
      <c r="C15" s="23" t="s">
        <v>316</v>
      </c>
      <c r="D15" s="23"/>
      <c r="E15" s="8" t="s">
        <v>329</v>
      </c>
      <c r="F15" s="8" t="s">
        <v>330</v>
      </c>
      <c r="G15" s="24" t="s">
        <v>331</v>
      </c>
      <c r="I15" s="8" t="s">
        <v>324</v>
      </c>
      <c r="J15" s="8" t="s">
        <v>325</v>
      </c>
      <c r="K15" s="24"/>
      <c r="L15" s="8" t="s">
        <v>410</v>
      </c>
      <c r="M15" s="8" t="s">
        <v>411</v>
      </c>
    </row>
    <row r="16" spans="1:14" ht="12.75" customHeight="1" x14ac:dyDescent="0.2">
      <c r="A16" s="8" t="s">
        <v>319</v>
      </c>
      <c r="B16" s="23" t="s">
        <v>320</v>
      </c>
      <c r="C16" s="23" t="s">
        <v>321</v>
      </c>
      <c r="D16" s="23"/>
      <c r="E16" s="8" t="s">
        <v>336</v>
      </c>
      <c r="F16" s="8" t="s">
        <v>337</v>
      </c>
      <c r="G16" s="24" t="s">
        <v>338</v>
      </c>
      <c r="I16" s="22" t="s">
        <v>332</v>
      </c>
      <c r="K16" s="24"/>
      <c r="L16" s="8" t="s">
        <v>419</v>
      </c>
      <c r="M16" s="8" t="s">
        <v>420</v>
      </c>
    </row>
    <row r="17" spans="1:14" ht="12.75" customHeight="1" x14ac:dyDescent="0.2">
      <c r="A17" s="8" t="s">
        <v>326</v>
      </c>
      <c r="B17" s="23" t="s">
        <v>327</v>
      </c>
      <c r="C17" s="23" t="s">
        <v>328</v>
      </c>
      <c r="D17" s="23"/>
      <c r="E17" s="8" t="s">
        <v>342</v>
      </c>
      <c r="F17" s="8" t="s">
        <v>343</v>
      </c>
      <c r="G17" s="24" t="s">
        <v>344</v>
      </c>
      <c r="I17" s="8" t="s">
        <v>339</v>
      </c>
      <c r="J17" s="8" t="s">
        <v>340</v>
      </c>
      <c r="K17" s="24"/>
      <c r="L17" s="8" t="s">
        <v>428</v>
      </c>
      <c r="M17" s="8" t="s">
        <v>429</v>
      </c>
    </row>
    <row r="18" spans="1:14" ht="12.75" customHeight="1" x14ac:dyDescent="0.2">
      <c r="A18" s="8" t="s">
        <v>1733</v>
      </c>
      <c r="B18" s="23" t="s">
        <v>1734</v>
      </c>
      <c r="C18" s="23"/>
      <c r="D18" s="23"/>
      <c r="E18" s="8" t="s">
        <v>349</v>
      </c>
      <c r="F18" s="8" t="s">
        <v>350</v>
      </c>
      <c r="G18" s="24" t="s">
        <v>351</v>
      </c>
      <c r="I18" s="8" t="s">
        <v>345</v>
      </c>
      <c r="J18" s="8" t="s">
        <v>346</v>
      </c>
      <c r="K18" s="24"/>
      <c r="L18" s="8" t="s">
        <v>436</v>
      </c>
      <c r="M18" s="8" t="s">
        <v>437</v>
      </c>
    </row>
    <row r="19" spans="1:14" ht="12.75" customHeight="1" x14ac:dyDescent="0.2">
      <c r="A19" s="8" t="s">
        <v>333</v>
      </c>
      <c r="B19" s="23" t="s">
        <v>334</v>
      </c>
      <c r="C19" s="23" t="s">
        <v>335</v>
      </c>
      <c r="D19" s="23"/>
      <c r="E19" s="8" t="s">
        <v>355</v>
      </c>
      <c r="F19" s="8" t="s">
        <v>356</v>
      </c>
      <c r="G19" s="24" t="s">
        <v>357</v>
      </c>
      <c r="I19" s="8" t="s">
        <v>352</v>
      </c>
      <c r="J19" s="8" t="s">
        <v>353</v>
      </c>
      <c r="K19" s="24"/>
      <c r="L19" s="8" t="s">
        <v>443</v>
      </c>
      <c r="M19" s="8" t="s">
        <v>444</v>
      </c>
    </row>
    <row r="20" spans="1:14" ht="12.75" customHeight="1" x14ac:dyDescent="0.2">
      <c r="A20" s="8" t="s">
        <v>341</v>
      </c>
      <c r="B20" s="23" t="s">
        <v>1191</v>
      </c>
      <c r="C20" s="23" t="s">
        <v>1192</v>
      </c>
      <c r="D20" s="23"/>
      <c r="E20" s="8" t="s">
        <v>362</v>
      </c>
      <c r="F20" s="8" t="s">
        <v>363</v>
      </c>
      <c r="G20" s="24" t="s">
        <v>364</v>
      </c>
      <c r="I20" s="22" t="s">
        <v>358</v>
      </c>
      <c r="K20" s="24"/>
    </row>
    <row r="21" spans="1:14" ht="12.75" customHeight="1" x14ac:dyDescent="0.2">
      <c r="A21" s="8" t="s">
        <v>348</v>
      </c>
      <c r="B21" s="23" t="s">
        <v>1193</v>
      </c>
      <c r="C21" s="23" t="s">
        <v>1194</v>
      </c>
      <c r="D21" s="23"/>
      <c r="E21" s="8" t="s">
        <v>1303</v>
      </c>
      <c r="F21" s="8" t="s">
        <v>371</v>
      </c>
      <c r="G21" s="24" t="s">
        <v>1304</v>
      </c>
      <c r="I21" s="8" t="s">
        <v>365</v>
      </c>
      <c r="J21" s="8" t="s">
        <v>366</v>
      </c>
      <c r="K21" s="24"/>
    </row>
    <row r="22" spans="1:14" ht="12.75" customHeight="1" x14ac:dyDescent="0.2">
      <c r="A22" s="8" t="s">
        <v>361</v>
      </c>
      <c r="B22" s="23" t="s">
        <v>1195</v>
      </c>
      <c r="C22" s="23" t="s">
        <v>1196</v>
      </c>
      <c r="D22" s="23"/>
      <c r="E22" s="8" t="s">
        <v>377</v>
      </c>
      <c r="F22" s="8" t="s">
        <v>378</v>
      </c>
      <c r="G22" s="24" t="s">
        <v>317</v>
      </c>
      <c r="I22" s="8" t="s">
        <v>372</v>
      </c>
      <c r="J22" s="8" t="s">
        <v>373</v>
      </c>
      <c r="K22" s="24"/>
    </row>
    <row r="23" spans="1:14" ht="12.75" customHeight="1" x14ac:dyDescent="0.2">
      <c r="A23" s="8" t="s">
        <v>369</v>
      </c>
      <c r="B23" s="23" t="s">
        <v>370</v>
      </c>
      <c r="C23" s="23" t="s">
        <v>1197</v>
      </c>
      <c r="D23" s="23"/>
      <c r="E23" s="8" t="s">
        <v>1305</v>
      </c>
      <c r="F23" s="8" t="s">
        <v>1306</v>
      </c>
      <c r="G23" s="24" t="s">
        <v>390</v>
      </c>
      <c r="I23" s="8" t="s">
        <v>372</v>
      </c>
      <c r="J23" s="8" t="s">
        <v>379</v>
      </c>
      <c r="K23" s="24"/>
    </row>
    <row r="24" spans="1:14" ht="12.75" customHeight="1" x14ac:dyDescent="0.2">
      <c r="A24" s="22" t="s">
        <v>376</v>
      </c>
      <c r="B24" s="23"/>
      <c r="C24" s="23"/>
      <c r="D24" s="23"/>
      <c r="E24" s="23" t="s">
        <v>398</v>
      </c>
      <c r="F24" s="23" t="s">
        <v>399</v>
      </c>
      <c r="G24" s="23" t="s">
        <v>1307</v>
      </c>
      <c r="I24" s="22" t="s">
        <v>384</v>
      </c>
      <c r="J24" s="24"/>
      <c r="L24" s="22"/>
      <c r="N24" s="24"/>
    </row>
    <row r="25" spans="1:14" ht="12.75" customHeight="1" x14ac:dyDescent="0.2">
      <c r="A25" s="8" t="s">
        <v>382</v>
      </c>
      <c r="B25" s="23" t="s">
        <v>1198</v>
      </c>
      <c r="C25" s="23" t="s">
        <v>383</v>
      </c>
      <c r="D25" s="23"/>
      <c r="E25" s="8" t="s">
        <v>405</v>
      </c>
      <c r="F25" s="8" t="s">
        <v>406</v>
      </c>
      <c r="G25" s="24" t="s">
        <v>407</v>
      </c>
      <c r="I25" s="8" t="s">
        <v>391</v>
      </c>
      <c r="J25" s="8" t="s">
        <v>392</v>
      </c>
      <c r="K25" s="24"/>
    </row>
    <row r="26" spans="1:14" ht="12.75" customHeight="1" x14ac:dyDescent="0.2">
      <c r="A26" s="8" t="s">
        <v>387</v>
      </c>
      <c r="B26" s="23" t="s">
        <v>388</v>
      </c>
      <c r="C26" s="23" t="s">
        <v>389</v>
      </c>
      <c r="D26" s="23"/>
      <c r="E26" s="8" t="s">
        <v>414</v>
      </c>
      <c r="F26" s="8" t="s">
        <v>415</v>
      </c>
      <c r="G26" s="24" t="s">
        <v>416</v>
      </c>
      <c r="I26" s="8" t="s">
        <v>400</v>
      </c>
      <c r="J26" s="8" t="s">
        <v>401</v>
      </c>
      <c r="K26" s="24"/>
    </row>
    <row r="27" spans="1:14" ht="12.75" customHeight="1" x14ac:dyDescent="0.2">
      <c r="A27" s="8" t="s">
        <v>395</v>
      </c>
      <c r="B27" s="23" t="s">
        <v>396</v>
      </c>
      <c r="C27" s="23" t="s">
        <v>397</v>
      </c>
      <c r="D27" s="23"/>
      <c r="E27" s="8" t="s">
        <v>424</v>
      </c>
      <c r="F27" s="8" t="s">
        <v>425</v>
      </c>
      <c r="G27" s="24" t="s">
        <v>426</v>
      </c>
      <c r="I27" s="8" t="s">
        <v>408</v>
      </c>
      <c r="J27" s="8" t="s">
        <v>409</v>
      </c>
      <c r="K27" s="24"/>
    </row>
    <row r="28" spans="1:14" ht="12.75" customHeight="1" x14ac:dyDescent="0.2">
      <c r="A28" s="8" t="s">
        <v>404</v>
      </c>
      <c r="B28" s="23" t="s">
        <v>1199</v>
      </c>
      <c r="C28" s="23"/>
      <c r="D28" s="23"/>
      <c r="E28" s="8" t="s">
        <v>432</v>
      </c>
      <c r="F28" s="8" t="s">
        <v>433</v>
      </c>
      <c r="G28" s="24" t="s">
        <v>1308</v>
      </c>
      <c r="I28" s="8" t="s">
        <v>417</v>
      </c>
      <c r="J28" s="8" t="s">
        <v>418</v>
      </c>
      <c r="K28" s="24"/>
    </row>
    <row r="29" spans="1:14" ht="12.75" customHeight="1" x14ac:dyDescent="0.2">
      <c r="A29" s="8" t="s">
        <v>1735</v>
      </c>
      <c r="B29" s="23" t="s">
        <v>1736</v>
      </c>
      <c r="C29" s="23"/>
      <c r="D29" s="23"/>
      <c r="E29" s="8" t="s">
        <v>440</v>
      </c>
      <c r="F29" s="8" t="s">
        <v>441</v>
      </c>
      <c r="G29" s="24" t="s">
        <v>1309</v>
      </c>
      <c r="I29" s="8" t="s">
        <v>427</v>
      </c>
      <c r="J29" s="8" t="s">
        <v>379</v>
      </c>
      <c r="K29" s="24"/>
    </row>
    <row r="30" spans="1:14" ht="12.75" customHeight="1" x14ac:dyDescent="0.2">
      <c r="A30" s="8" t="s">
        <v>1200</v>
      </c>
      <c r="B30" s="23" t="s">
        <v>1201</v>
      </c>
      <c r="C30" s="23" t="s">
        <v>1202</v>
      </c>
      <c r="D30" s="23"/>
      <c r="E30" s="8" t="s">
        <v>448</v>
      </c>
      <c r="F30" s="8" t="s">
        <v>449</v>
      </c>
      <c r="G30" s="24" t="s">
        <v>450</v>
      </c>
      <c r="I30" s="22" t="s">
        <v>435</v>
      </c>
      <c r="K30" s="24"/>
    </row>
    <row r="31" spans="1:14" ht="12.75" customHeight="1" x14ac:dyDescent="0.2">
      <c r="A31" s="8" t="s">
        <v>1203</v>
      </c>
      <c r="B31" s="23" t="s">
        <v>1204</v>
      </c>
      <c r="C31" s="23" t="s">
        <v>1205</v>
      </c>
      <c r="D31" s="23"/>
      <c r="E31" s="8" t="s">
        <v>1377</v>
      </c>
      <c r="F31" s="8" t="s">
        <v>1378</v>
      </c>
      <c r="G31" s="24" t="s">
        <v>1379</v>
      </c>
      <c r="I31" s="8" t="s">
        <v>372</v>
      </c>
      <c r="J31" s="8" t="s">
        <v>442</v>
      </c>
      <c r="K31" s="24"/>
    </row>
    <row r="32" spans="1:14" ht="12.75" customHeight="1" x14ac:dyDescent="0.2">
      <c r="A32" s="8" t="s">
        <v>412</v>
      </c>
      <c r="B32" s="23" t="s">
        <v>413</v>
      </c>
      <c r="C32" s="23" t="s">
        <v>397</v>
      </c>
      <c r="D32" s="23"/>
      <c r="E32" s="8" t="s">
        <v>456</v>
      </c>
      <c r="F32" s="8" t="s">
        <v>457</v>
      </c>
      <c r="G32" s="24" t="s">
        <v>458</v>
      </c>
      <c r="I32" s="8" t="s">
        <v>451</v>
      </c>
      <c r="J32" s="8" t="s">
        <v>452</v>
      </c>
      <c r="K32" s="24"/>
    </row>
    <row r="33" spans="1:11" ht="12.75" customHeight="1" x14ac:dyDescent="0.2">
      <c r="A33" s="8" t="s">
        <v>421</v>
      </c>
      <c r="B33" s="23" t="s">
        <v>422</v>
      </c>
      <c r="C33" s="23" t="s">
        <v>423</v>
      </c>
      <c r="D33" s="23"/>
      <c r="E33" s="8" t="s">
        <v>463</v>
      </c>
      <c r="F33" s="8" t="s">
        <v>464</v>
      </c>
      <c r="G33" s="24" t="s">
        <v>465</v>
      </c>
      <c r="I33" s="8" t="s">
        <v>459</v>
      </c>
      <c r="J33" s="8" t="s">
        <v>460</v>
      </c>
      <c r="K33" s="24"/>
    </row>
    <row r="34" spans="1:11" ht="12.75" customHeight="1" x14ac:dyDescent="0.2">
      <c r="A34" s="8" t="s">
        <v>430</v>
      </c>
      <c r="B34" s="23" t="s">
        <v>431</v>
      </c>
      <c r="C34" s="23" t="s">
        <v>1206</v>
      </c>
      <c r="D34" s="23"/>
      <c r="E34" s="8" t="s">
        <v>471</v>
      </c>
      <c r="F34" s="8" t="s">
        <v>1310</v>
      </c>
      <c r="G34" s="24" t="s">
        <v>472</v>
      </c>
      <c r="I34" s="8" t="s">
        <v>466</v>
      </c>
      <c r="J34" s="8" t="s">
        <v>467</v>
      </c>
      <c r="K34" s="24"/>
    </row>
    <row r="35" spans="1:11" ht="12.75" customHeight="1" x14ac:dyDescent="0.2">
      <c r="A35" s="8" t="s">
        <v>438</v>
      </c>
      <c r="B35" s="23" t="s">
        <v>1207</v>
      </c>
      <c r="C35" s="23" t="s">
        <v>439</v>
      </c>
      <c r="D35" s="23"/>
      <c r="E35" s="8" t="s">
        <v>1731</v>
      </c>
      <c r="F35" s="8" t="s">
        <v>1732</v>
      </c>
      <c r="G35" s="24" t="s">
        <v>1739</v>
      </c>
      <c r="I35" s="8" t="s">
        <v>372</v>
      </c>
      <c r="J35" s="8" t="s">
        <v>379</v>
      </c>
      <c r="K35" s="24"/>
    </row>
    <row r="36" spans="1:11" ht="12.75" customHeight="1" x14ac:dyDescent="0.2">
      <c r="A36" s="8" t="s">
        <v>445</v>
      </c>
      <c r="B36" s="23" t="s">
        <v>446</v>
      </c>
      <c r="C36" s="23" t="s">
        <v>447</v>
      </c>
      <c r="D36" s="23"/>
      <c r="E36" s="8" t="s">
        <v>476</v>
      </c>
      <c r="F36" s="8" t="s">
        <v>477</v>
      </c>
      <c r="G36" s="24" t="s">
        <v>1311</v>
      </c>
      <c r="K36" s="24"/>
    </row>
    <row r="37" spans="1:11" ht="12.75" customHeight="1" x14ac:dyDescent="0.2">
      <c r="A37" s="8" t="s">
        <v>453</v>
      </c>
      <c r="B37" s="23" t="s">
        <v>454</v>
      </c>
      <c r="C37" s="23" t="s">
        <v>455</v>
      </c>
      <c r="D37" s="23"/>
      <c r="E37" s="8" t="s">
        <v>480</v>
      </c>
      <c r="F37" s="8" t="s">
        <v>481</v>
      </c>
      <c r="G37" s="24" t="s">
        <v>1312</v>
      </c>
      <c r="K37" s="24"/>
    </row>
    <row r="38" spans="1:11" ht="12.75" customHeight="1" x14ac:dyDescent="0.2">
      <c r="A38" s="8" t="s">
        <v>461</v>
      </c>
      <c r="B38" s="23" t="s">
        <v>462</v>
      </c>
      <c r="C38" s="23"/>
      <c r="D38" s="23"/>
      <c r="E38" s="8" t="s">
        <v>484</v>
      </c>
      <c r="F38" s="8" t="s">
        <v>485</v>
      </c>
      <c r="G38" s="24" t="s">
        <v>486</v>
      </c>
      <c r="K38" s="24"/>
    </row>
    <row r="39" spans="1:11" ht="12.75" customHeight="1" x14ac:dyDescent="0.2">
      <c r="A39" s="8" t="s">
        <v>468</v>
      </c>
      <c r="B39" s="23" t="s">
        <v>469</v>
      </c>
      <c r="C39" s="23" t="s">
        <v>470</v>
      </c>
      <c r="D39" s="23"/>
      <c r="E39" s="8" t="s">
        <v>489</v>
      </c>
      <c r="F39" s="8" t="s">
        <v>490</v>
      </c>
      <c r="G39" s="24" t="s">
        <v>491</v>
      </c>
      <c r="K39" s="24"/>
    </row>
    <row r="40" spans="1:11" ht="12.75" customHeight="1" x14ac:dyDescent="0.2">
      <c r="A40" s="8" t="s">
        <v>473</v>
      </c>
      <c r="B40" s="23" t="s">
        <v>474</v>
      </c>
      <c r="C40" s="23" t="s">
        <v>475</v>
      </c>
      <c r="D40" s="23"/>
      <c r="E40" s="8" t="s">
        <v>493</v>
      </c>
      <c r="F40" s="8" t="s">
        <v>494</v>
      </c>
      <c r="G40" s="24" t="s">
        <v>1313</v>
      </c>
      <c r="K40" s="24"/>
    </row>
    <row r="41" spans="1:11" ht="12.75" customHeight="1" x14ac:dyDescent="0.2">
      <c r="A41" s="8" t="s">
        <v>478</v>
      </c>
      <c r="B41" s="23" t="s">
        <v>479</v>
      </c>
      <c r="C41" s="23" t="s">
        <v>397</v>
      </c>
      <c r="D41" s="23"/>
      <c r="E41" s="8" t="s">
        <v>497</v>
      </c>
      <c r="F41" s="8" t="s">
        <v>498</v>
      </c>
      <c r="G41" s="24" t="s">
        <v>499</v>
      </c>
      <c r="K41" s="24"/>
    </row>
    <row r="42" spans="1:11" ht="12.75" customHeight="1" x14ac:dyDescent="0.2">
      <c r="A42" s="8" t="s">
        <v>482</v>
      </c>
      <c r="B42" s="23" t="s">
        <v>483</v>
      </c>
      <c r="C42" s="23"/>
      <c r="D42" s="23"/>
      <c r="E42" s="8" t="s">
        <v>500</v>
      </c>
      <c r="F42" s="8" t="s">
        <v>501</v>
      </c>
      <c r="G42" s="24" t="s">
        <v>502</v>
      </c>
      <c r="K42" s="24"/>
    </row>
    <row r="43" spans="1:11" ht="12.75" customHeight="1" x14ac:dyDescent="0.2">
      <c r="A43" s="8" t="s">
        <v>487</v>
      </c>
      <c r="B43" s="23" t="s">
        <v>488</v>
      </c>
      <c r="C43" s="23"/>
      <c r="D43" s="23"/>
      <c r="E43" s="8" t="s">
        <v>505</v>
      </c>
      <c r="F43" s="8" t="s">
        <v>506</v>
      </c>
      <c r="G43" s="24" t="s">
        <v>507</v>
      </c>
      <c r="K43" s="24"/>
    </row>
    <row r="44" spans="1:11" ht="12.75" customHeight="1" x14ac:dyDescent="0.2">
      <c r="A44" s="22" t="s">
        <v>1208</v>
      </c>
      <c r="B44" s="23"/>
      <c r="C44" s="23"/>
      <c r="D44" s="23"/>
      <c r="E44" s="8" t="s">
        <v>510</v>
      </c>
      <c r="F44" s="8" t="s">
        <v>1740</v>
      </c>
      <c r="G44" s="24" t="s">
        <v>511</v>
      </c>
      <c r="K44" s="24"/>
    </row>
    <row r="45" spans="1:11" ht="12.75" customHeight="1" x14ac:dyDescent="0.2">
      <c r="A45" s="8" t="s">
        <v>617</v>
      </c>
      <c r="B45" s="23" t="s">
        <v>1757</v>
      </c>
      <c r="C45" s="23" t="s">
        <v>1504</v>
      </c>
      <c r="D45" s="23"/>
      <c r="E45" s="8" t="s">
        <v>514</v>
      </c>
      <c r="F45" s="8" t="s">
        <v>1741</v>
      </c>
      <c r="G45" s="24" t="s">
        <v>515</v>
      </c>
      <c r="K45" s="24"/>
    </row>
    <row r="46" spans="1:11" ht="12.75" customHeight="1" x14ac:dyDescent="0.2">
      <c r="A46" s="8" t="s">
        <v>621</v>
      </c>
      <c r="B46" s="23" t="s">
        <v>622</v>
      </c>
      <c r="C46" s="23" t="s">
        <v>1505</v>
      </c>
      <c r="D46" s="23"/>
      <c r="E46" s="8" t="s">
        <v>517</v>
      </c>
      <c r="F46" s="8" t="s">
        <v>1742</v>
      </c>
      <c r="G46" s="24" t="s">
        <v>518</v>
      </c>
      <c r="K46" s="24"/>
    </row>
    <row r="47" spans="1:11" ht="12.75" customHeight="1" x14ac:dyDescent="0.2">
      <c r="A47" s="8" t="s">
        <v>625</v>
      </c>
      <c r="B47" s="23" t="s">
        <v>626</v>
      </c>
      <c r="C47" s="23"/>
      <c r="D47" s="23"/>
      <c r="E47" s="8" t="s">
        <v>521</v>
      </c>
      <c r="F47" s="8" t="s">
        <v>522</v>
      </c>
      <c r="G47" s="24" t="s">
        <v>1314</v>
      </c>
      <c r="K47" s="24"/>
    </row>
    <row r="48" spans="1:11" ht="12.75" customHeight="1" x14ac:dyDescent="0.2">
      <c r="A48" s="8" t="s">
        <v>629</v>
      </c>
      <c r="B48" s="23" t="s">
        <v>630</v>
      </c>
      <c r="C48" s="23" t="s">
        <v>1506</v>
      </c>
      <c r="D48" s="23"/>
      <c r="E48" s="8" t="s">
        <v>525</v>
      </c>
      <c r="F48" s="8" t="s">
        <v>526</v>
      </c>
      <c r="G48" s="24" t="s">
        <v>1315</v>
      </c>
      <c r="K48" s="24"/>
    </row>
    <row r="49" spans="1:11" ht="12.75" customHeight="1" x14ac:dyDescent="0.2">
      <c r="A49" s="8" t="s">
        <v>631</v>
      </c>
      <c r="B49" s="23" t="s">
        <v>632</v>
      </c>
      <c r="C49" s="23" t="s">
        <v>1507</v>
      </c>
      <c r="D49" s="23"/>
      <c r="E49" s="8" t="s">
        <v>529</v>
      </c>
      <c r="F49" s="8" t="s">
        <v>530</v>
      </c>
      <c r="G49" s="24" t="s">
        <v>531</v>
      </c>
      <c r="K49" s="24"/>
    </row>
    <row r="50" spans="1:11" ht="12.75" customHeight="1" x14ac:dyDescent="0.2">
      <c r="A50" s="8" t="s">
        <v>635</v>
      </c>
      <c r="B50" s="23" t="s">
        <v>636</v>
      </c>
      <c r="C50" s="23" t="s">
        <v>1508</v>
      </c>
      <c r="D50" s="23"/>
      <c r="E50" s="8" t="s">
        <v>534</v>
      </c>
      <c r="F50" s="8" t="s">
        <v>535</v>
      </c>
      <c r="G50" s="24" t="s">
        <v>1316</v>
      </c>
      <c r="K50" s="24"/>
    </row>
    <row r="51" spans="1:11" ht="12.75" customHeight="1" x14ac:dyDescent="0.2">
      <c r="A51" s="8" t="s">
        <v>1209</v>
      </c>
      <c r="B51" s="23" t="s">
        <v>640</v>
      </c>
      <c r="C51" s="23" t="s">
        <v>1509</v>
      </c>
      <c r="D51" s="23"/>
      <c r="E51" s="8" t="s">
        <v>538</v>
      </c>
      <c r="F51" s="8" t="s">
        <v>539</v>
      </c>
      <c r="G51" s="24" t="s">
        <v>540</v>
      </c>
      <c r="K51" s="24"/>
    </row>
    <row r="52" spans="1:11" ht="12.75" customHeight="1" x14ac:dyDescent="0.2">
      <c r="A52" s="8" t="s">
        <v>281</v>
      </c>
      <c r="B52" s="23" t="s">
        <v>282</v>
      </c>
      <c r="C52" s="23" t="s">
        <v>1189</v>
      </c>
      <c r="D52" s="23"/>
      <c r="E52" s="8" t="s">
        <v>541</v>
      </c>
      <c r="F52" s="8" t="s">
        <v>542</v>
      </c>
      <c r="G52" s="24" t="s">
        <v>540</v>
      </c>
      <c r="K52" s="24"/>
    </row>
    <row r="53" spans="1:11" ht="12.75" customHeight="1" x14ac:dyDescent="0.2">
      <c r="A53" s="8" t="s">
        <v>1210</v>
      </c>
      <c r="B53" s="23" t="s">
        <v>644</v>
      </c>
      <c r="C53" s="23" t="s">
        <v>1510</v>
      </c>
      <c r="D53" s="23"/>
      <c r="E53" s="8" t="s">
        <v>544</v>
      </c>
      <c r="F53" s="8" t="s">
        <v>1743</v>
      </c>
      <c r="G53" s="24" t="s">
        <v>545</v>
      </c>
      <c r="K53" s="24"/>
    </row>
    <row r="54" spans="1:11" ht="12.75" customHeight="1" x14ac:dyDescent="0.2">
      <c r="A54" s="8" t="s">
        <v>647</v>
      </c>
      <c r="B54" s="23" t="s">
        <v>1758</v>
      </c>
      <c r="C54" s="23" t="s">
        <v>1511</v>
      </c>
      <c r="D54" s="23"/>
      <c r="E54" s="8" t="s">
        <v>547</v>
      </c>
      <c r="F54" s="8" t="s">
        <v>1744</v>
      </c>
      <c r="G54" s="24" t="s">
        <v>548</v>
      </c>
      <c r="K54" s="24"/>
    </row>
    <row r="55" spans="1:11" ht="12.75" customHeight="1" x14ac:dyDescent="0.2">
      <c r="A55" s="8" t="s">
        <v>650</v>
      </c>
      <c r="B55" s="23" t="s">
        <v>651</v>
      </c>
      <c r="C55" s="23" t="s">
        <v>1512</v>
      </c>
      <c r="D55" s="23"/>
      <c r="E55" s="8" t="s">
        <v>550</v>
      </c>
      <c r="F55" s="8" t="s">
        <v>1317</v>
      </c>
      <c r="G55" s="24" t="s">
        <v>551</v>
      </c>
      <c r="K55" s="24"/>
    </row>
    <row r="56" spans="1:11" ht="12.75" customHeight="1" x14ac:dyDescent="0.2">
      <c r="A56" s="8" t="s">
        <v>659</v>
      </c>
      <c r="B56" s="23" t="s">
        <v>660</v>
      </c>
      <c r="C56" s="23"/>
      <c r="D56" s="23"/>
      <c r="E56" s="8" t="s">
        <v>554</v>
      </c>
      <c r="F56" s="8" t="s">
        <v>555</v>
      </c>
      <c r="G56" s="24" t="s">
        <v>556</v>
      </c>
      <c r="K56" s="24"/>
    </row>
    <row r="57" spans="1:11" ht="12.75" customHeight="1" x14ac:dyDescent="0.2">
      <c r="A57" s="8" t="s">
        <v>663</v>
      </c>
      <c r="B57" s="23" t="s">
        <v>664</v>
      </c>
      <c r="C57" s="23" t="s">
        <v>1504</v>
      </c>
      <c r="D57" s="23"/>
      <c r="E57" s="8" t="s">
        <v>559</v>
      </c>
      <c r="F57" s="8" t="s">
        <v>560</v>
      </c>
      <c r="G57" s="24" t="s">
        <v>561</v>
      </c>
      <c r="K57" s="24"/>
    </row>
    <row r="58" spans="1:11" ht="12.75" customHeight="1" x14ac:dyDescent="0.2">
      <c r="A58" s="8" t="s">
        <v>668</v>
      </c>
      <c r="B58" s="23" t="s">
        <v>669</v>
      </c>
      <c r="C58" s="23" t="s">
        <v>1513</v>
      </c>
      <c r="D58" s="23"/>
      <c r="E58" s="8" t="s">
        <v>564</v>
      </c>
      <c r="F58" s="8" t="s">
        <v>565</v>
      </c>
      <c r="G58" s="24" t="s">
        <v>566</v>
      </c>
      <c r="K58" s="24"/>
    </row>
    <row r="59" spans="1:11" ht="12.75" customHeight="1" x14ac:dyDescent="0.2">
      <c r="A59" s="8" t="s">
        <v>670</v>
      </c>
      <c r="B59" s="23" t="s">
        <v>671</v>
      </c>
      <c r="C59" s="23" t="s">
        <v>1514</v>
      </c>
      <c r="D59" s="23"/>
      <c r="E59" s="8" t="s">
        <v>567</v>
      </c>
      <c r="F59" s="8" t="s">
        <v>568</v>
      </c>
      <c r="G59" s="24" t="s">
        <v>569</v>
      </c>
      <c r="K59" s="24"/>
    </row>
    <row r="60" spans="1:11" ht="12.75" customHeight="1" x14ac:dyDescent="0.2">
      <c r="A60" s="8" t="s">
        <v>676</v>
      </c>
      <c r="B60" s="23" t="s">
        <v>677</v>
      </c>
      <c r="C60" s="23"/>
      <c r="D60" s="23"/>
      <c r="E60" s="8" t="s">
        <v>572</v>
      </c>
      <c r="F60" s="8" t="s">
        <v>573</v>
      </c>
      <c r="G60" s="24" t="s">
        <v>574</v>
      </c>
      <c r="K60" s="24"/>
    </row>
    <row r="61" spans="1:11" ht="12.75" customHeight="1" x14ac:dyDescent="0.2">
      <c r="A61" s="8" t="s">
        <v>681</v>
      </c>
      <c r="B61" s="23" t="s">
        <v>682</v>
      </c>
      <c r="C61" s="23" t="s">
        <v>1515</v>
      </c>
      <c r="D61" s="23"/>
      <c r="E61" s="8" t="s">
        <v>577</v>
      </c>
      <c r="F61" s="8" t="s">
        <v>578</v>
      </c>
      <c r="G61" s="24" t="s">
        <v>579</v>
      </c>
      <c r="K61" s="24"/>
    </row>
    <row r="62" spans="1:11" ht="12.75" customHeight="1" x14ac:dyDescent="0.2">
      <c r="A62" s="8" t="s">
        <v>686</v>
      </c>
      <c r="B62" s="23" t="s">
        <v>687</v>
      </c>
      <c r="C62" s="23"/>
      <c r="D62" s="23"/>
      <c r="E62" s="8" t="s">
        <v>582</v>
      </c>
      <c r="F62" s="8" t="s">
        <v>583</v>
      </c>
      <c r="G62" s="24" t="s">
        <v>584</v>
      </c>
      <c r="K62" s="24"/>
    </row>
    <row r="63" spans="1:11" ht="12.75" customHeight="1" x14ac:dyDescent="0.2">
      <c r="A63" s="8" t="s">
        <v>691</v>
      </c>
      <c r="B63" s="23" t="s">
        <v>692</v>
      </c>
      <c r="C63" s="23" t="s">
        <v>1516</v>
      </c>
      <c r="D63" s="23"/>
      <c r="E63" s="8" t="s">
        <v>586</v>
      </c>
      <c r="F63" s="8" t="s">
        <v>1318</v>
      </c>
      <c r="G63" s="24" t="s">
        <v>1319</v>
      </c>
      <c r="K63" s="24"/>
    </row>
    <row r="64" spans="1:11" ht="12.75" customHeight="1" x14ac:dyDescent="0.2">
      <c r="A64" s="8" t="s">
        <v>696</v>
      </c>
      <c r="B64" s="23" t="s">
        <v>697</v>
      </c>
      <c r="C64" s="23" t="s">
        <v>1517</v>
      </c>
      <c r="D64" s="23"/>
      <c r="E64" s="8" t="s">
        <v>589</v>
      </c>
      <c r="F64" s="8" t="s">
        <v>590</v>
      </c>
      <c r="G64" s="24" t="s">
        <v>1320</v>
      </c>
      <c r="K64" s="24"/>
    </row>
    <row r="65" spans="1:11" ht="12.75" customHeight="1" x14ac:dyDescent="0.2">
      <c r="A65" s="8" t="s">
        <v>700</v>
      </c>
      <c r="B65" s="23" t="s">
        <v>701</v>
      </c>
      <c r="C65" s="23" t="s">
        <v>1518</v>
      </c>
      <c r="D65" s="23"/>
      <c r="E65" s="8" t="s">
        <v>593</v>
      </c>
      <c r="F65" s="8" t="s">
        <v>1321</v>
      </c>
      <c r="G65" s="24" t="s">
        <v>594</v>
      </c>
      <c r="K65" s="24"/>
    </row>
    <row r="66" spans="1:11" ht="12.75" customHeight="1" x14ac:dyDescent="0.2">
      <c r="A66" s="8" t="s">
        <v>705</v>
      </c>
      <c r="B66" s="23" t="s">
        <v>1759</v>
      </c>
      <c r="C66" s="23"/>
      <c r="D66" s="23"/>
      <c r="E66" s="8" t="s">
        <v>596</v>
      </c>
      <c r="F66" s="8" t="s">
        <v>597</v>
      </c>
      <c r="G66" s="24" t="s">
        <v>598</v>
      </c>
      <c r="K66" s="24"/>
    </row>
    <row r="67" spans="1:11" ht="12.75" customHeight="1" x14ac:dyDescent="0.2">
      <c r="A67" s="8" t="s">
        <v>1211</v>
      </c>
      <c r="B67" s="23" t="s">
        <v>741</v>
      </c>
      <c r="C67" s="23" t="s">
        <v>1519</v>
      </c>
      <c r="D67" s="23"/>
      <c r="E67" s="8" t="s">
        <v>1322</v>
      </c>
      <c r="F67" s="8" t="s">
        <v>1323</v>
      </c>
      <c r="G67" s="24"/>
      <c r="K67" s="24"/>
    </row>
    <row r="68" spans="1:11" ht="12.75" customHeight="1" x14ac:dyDescent="0.2">
      <c r="A68" s="8" t="s">
        <v>708</v>
      </c>
      <c r="B68" s="23" t="s">
        <v>709</v>
      </c>
      <c r="C68" s="23" t="s">
        <v>1520</v>
      </c>
      <c r="D68" s="23"/>
      <c r="E68" s="8" t="s">
        <v>599</v>
      </c>
      <c r="F68" s="8" t="s">
        <v>600</v>
      </c>
      <c r="G68" s="24" t="s">
        <v>601</v>
      </c>
      <c r="K68" s="24"/>
    </row>
    <row r="69" spans="1:11" ht="12.75" customHeight="1" x14ac:dyDescent="0.2">
      <c r="A69" s="8" t="s">
        <v>717</v>
      </c>
      <c r="B69" s="23" t="s">
        <v>718</v>
      </c>
      <c r="C69" s="23" t="s">
        <v>1521</v>
      </c>
      <c r="D69" s="23"/>
      <c r="E69" s="8" t="s">
        <v>604</v>
      </c>
      <c r="F69" s="8" t="s">
        <v>605</v>
      </c>
      <c r="G69" s="24" t="s">
        <v>1324</v>
      </c>
      <c r="K69" s="24"/>
    </row>
    <row r="70" spans="1:11" ht="12.75" customHeight="1" x14ac:dyDescent="0.2">
      <c r="A70" s="8" t="s">
        <v>722</v>
      </c>
      <c r="B70" s="23" t="s">
        <v>723</v>
      </c>
      <c r="C70" s="23" t="s">
        <v>1522</v>
      </c>
      <c r="D70" s="23"/>
      <c r="E70" s="8" t="s">
        <v>608</v>
      </c>
      <c r="F70" s="8" t="s">
        <v>1745</v>
      </c>
      <c r="G70" s="24" t="s">
        <v>1746</v>
      </c>
      <c r="K70" s="24"/>
    </row>
    <row r="71" spans="1:11" ht="12.75" customHeight="1" x14ac:dyDescent="0.2">
      <c r="A71" s="8" t="s">
        <v>727</v>
      </c>
      <c r="B71" s="9" t="s">
        <v>728</v>
      </c>
      <c r="C71" s="9" t="s">
        <v>1523</v>
      </c>
      <c r="D71" s="23"/>
      <c r="E71" s="8" t="s">
        <v>610</v>
      </c>
      <c r="F71" s="8" t="s">
        <v>611</v>
      </c>
      <c r="G71" s="24" t="s">
        <v>434</v>
      </c>
      <c r="K71" s="24"/>
    </row>
    <row r="72" spans="1:11" ht="12.75" customHeight="1" x14ac:dyDescent="0.2">
      <c r="A72" s="8" t="s">
        <v>731</v>
      </c>
      <c r="B72" s="23" t="s">
        <v>732</v>
      </c>
      <c r="C72" s="23" t="s">
        <v>1524</v>
      </c>
      <c r="D72" s="23"/>
      <c r="E72" s="8" t="s">
        <v>1325</v>
      </c>
      <c r="F72" s="8" t="s">
        <v>1326</v>
      </c>
      <c r="G72" s="24" t="s">
        <v>297</v>
      </c>
      <c r="K72" s="24"/>
    </row>
    <row r="73" spans="1:11" ht="12.75" customHeight="1" x14ac:dyDescent="0.2">
      <c r="A73" s="8" t="s">
        <v>736</v>
      </c>
      <c r="B73" s="23" t="s">
        <v>737</v>
      </c>
      <c r="C73" s="23" t="s">
        <v>1525</v>
      </c>
      <c r="D73" s="23"/>
      <c r="E73" s="8" t="s">
        <v>613</v>
      </c>
      <c r="F73" s="8" t="s">
        <v>614</v>
      </c>
      <c r="G73" s="24" t="s">
        <v>1327</v>
      </c>
      <c r="K73" s="24"/>
    </row>
    <row r="74" spans="1:11" ht="12.75" customHeight="1" x14ac:dyDescent="0.2">
      <c r="A74" s="8" t="s">
        <v>743</v>
      </c>
      <c r="B74" s="23" t="s">
        <v>744</v>
      </c>
      <c r="C74" s="23" t="s">
        <v>1526</v>
      </c>
      <c r="D74" s="23"/>
      <c r="E74" s="22" t="s">
        <v>616</v>
      </c>
      <c r="F74" s="22" t="s">
        <v>1291</v>
      </c>
      <c r="G74" s="24"/>
      <c r="K74" s="24"/>
    </row>
    <row r="75" spans="1:11" ht="12.75" customHeight="1" x14ac:dyDescent="0.2">
      <c r="A75" s="8" t="s">
        <v>747</v>
      </c>
      <c r="B75" s="23" t="s">
        <v>748</v>
      </c>
      <c r="C75" s="23"/>
      <c r="D75" s="23"/>
      <c r="E75" s="8" t="s">
        <v>618</v>
      </c>
      <c r="F75" s="8" t="s">
        <v>619</v>
      </c>
      <c r="G75" s="24" t="s">
        <v>620</v>
      </c>
      <c r="K75" s="24"/>
    </row>
    <row r="76" spans="1:11" ht="12.75" customHeight="1" x14ac:dyDescent="0.2">
      <c r="A76" s="8" t="s">
        <v>752</v>
      </c>
      <c r="B76" s="23" t="s">
        <v>753</v>
      </c>
      <c r="C76" s="23" t="s">
        <v>1527</v>
      </c>
      <c r="D76" s="23"/>
      <c r="E76" s="8" t="s">
        <v>623</v>
      </c>
      <c r="F76" s="8" t="s">
        <v>624</v>
      </c>
      <c r="G76" s="24" t="s">
        <v>1328</v>
      </c>
      <c r="K76" s="24"/>
    </row>
    <row r="77" spans="1:11" ht="12.75" customHeight="1" x14ac:dyDescent="0.2">
      <c r="A77" s="8" t="s">
        <v>757</v>
      </c>
      <c r="B77" s="23" t="s">
        <v>758</v>
      </c>
      <c r="C77" s="23" t="s">
        <v>1528</v>
      </c>
      <c r="D77" s="23"/>
      <c r="E77" s="8" t="s">
        <v>627</v>
      </c>
      <c r="F77" s="8" t="s">
        <v>628</v>
      </c>
      <c r="G77" s="24" t="s">
        <v>1329</v>
      </c>
      <c r="K77" s="24"/>
    </row>
    <row r="78" spans="1:11" ht="12.75" customHeight="1" x14ac:dyDescent="0.2">
      <c r="A78" s="8" t="s">
        <v>761</v>
      </c>
      <c r="B78" s="23" t="s">
        <v>762</v>
      </c>
      <c r="C78" s="23" t="s">
        <v>1529</v>
      </c>
      <c r="D78" s="23"/>
      <c r="E78" s="8" t="s">
        <v>633</v>
      </c>
      <c r="F78" s="8" t="s">
        <v>634</v>
      </c>
      <c r="G78" s="24" t="s">
        <v>1330</v>
      </c>
      <c r="K78" s="24"/>
    </row>
    <row r="79" spans="1:11" ht="12.75" customHeight="1" x14ac:dyDescent="0.2">
      <c r="A79" s="8" t="s">
        <v>764</v>
      </c>
      <c r="B79" s="23" t="s">
        <v>765</v>
      </c>
      <c r="C79" s="23" t="s">
        <v>1530</v>
      </c>
      <c r="D79" s="23"/>
      <c r="E79" s="8" t="s">
        <v>637</v>
      </c>
      <c r="F79" s="8" t="s">
        <v>638</v>
      </c>
      <c r="G79" s="24" t="s">
        <v>639</v>
      </c>
      <c r="K79" s="24"/>
    </row>
    <row r="80" spans="1:11" ht="12.75" customHeight="1" x14ac:dyDescent="0.2">
      <c r="A80" s="8" t="s">
        <v>766</v>
      </c>
      <c r="B80" s="23" t="s">
        <v>767</v>
      </c>
      <c r="C80" s="23" t="s">
        <v>1531</v>
      </c>
      <c r="D80" s="23"/>
      <c r="E80" s="8" t="s">
        <v>641</v>
      </c>
      <c r="F80" s="8" t="s">
        <v>642</v>
      </c>
      <c r="G80" s="24" t="s">
        <v>643</v>
      </c>
      <c r="K80" s="24"/>
    </row>
    <row r="81" spans="1:11" ht="12.75" customHeight="1" x14ac:dyDescent="0.2">
      <c r="A81" s="8" t="s">
        <v>768</v>
      </c>
      <c r="B81" s="23" t="s">
        <v>769</v>
      </c>
      <c r="C81" s="23" t="s">
        <v>1532</v>
      </c>
      <c r="D81" s="23"/>
      <c r="E81" s="8" t="s">
        <v>645</v>
      </c>
      <c r="F81" s="8" t="s">
        <v>646</v>
      </c>
      <c r="G81" s="24" t="s">
        <v>1331</v>
      </c>
      <c r="K81" s="24"/>
    </row>
    <row r="82" spans="1:11" ht="12.75" customHeight="1" x14ac:dyDescent="0.2">
      <c r="A82" s="8" t="s">
        <v>770</v>
      </c>
      <c r="B82" s="23" t="s">
        <v>771</v>
      </c>
      <c r="C82" s="23" t="s">
        <v>1533</v>
      </c>
      <c r="D82" s="23"/>
      <c r="E82" s="8" t="s">
        <v>648</v>
      </c>
      <c r="F82" s="8" t="s">
        <v>649</v>
      </c>
      <c r="G82" s="24" t="s">
        <v>1332</v>
      </c>
      <c r="K82" s="24"/>
    </row>
    <row r="83" spans="1:11" ht="12.75" customHeight="1" x14ac:dyDescent="0.2">
      <c r="A83" s="8" t="s">
        <v>280</v>
      </c>
      <c r="B83" s="23" t="s">
        <v>772</v>
      </c>
      <c r="C83" s="23" t="s">
        <v>1461</v>
      </c>
      <c r="D83" s="23"/>
      <c r="E83" s="8" t="s">
        <v>652</v>
      </c>
      <c r="F83" s="8" t="s">
        <v>653</v>
      </c>
      <c r="G83" s="24" t="s">
        <v>1333</v>
      </c>
      <c r="K83" s="24"/>
    </row>
    <row r="84" spans="1:11" ht="12.75" customHeight="1" x14ac:dyDescent="0.2">
      <c r="A84" s="8" t="s">
        <v>773</v>
      </c>
      <c r="B84" s="23" t="s">
        <v>774</v>
      </c>
      <c r="C84" s="23" t="s">
        <v>1534</v>
      </c>
      <c r="D84" s="23"/>
      <c r="E84" s="8" t="s">
        <v>656</v>
      </c>
      <c r="F84" s="8" t="s">
        <v>657</v>
      </c>
      <c r="G84" s="24" t="s">
        <v>658</v>
      </c>
      <c r="K84" s="24"/>
    </row>
    <row r="85" spans="1:11" ht="12.75" customHeight="1" x14ac:dyDescent="0.2">
      <c r="A85" s="8" t="s">
        <v>775</v>
      </c>
      <c r="B85" s="23" t="s">
        <v>776</v>
      </c>
      <c r="C85" s="23" t="s">
        <v>1535</v>
      </c>
      <c r="D85" s="23"/>
      <c r="E85" s="8" t="s">
        <v>661</v>
      </c>
      <c r="F85" s="8" t="s">
        <v>662</v>
      </c>
      <c r="G85" s="24" t="s">
        <v>1334</v>
      </c>
      <c r="K85" s="24"/>
    </row>
    <row r="86" spans="1:11" ht="12.75" customHeight="1" x14ac:dyDescent="0.2">
      <c r="A86" s="8" t="s">
        <v>781</v>
      </c>
      <c r="B86" s="23" t="s">
        <v>782</v>
      </c>
      <c r="C86" s="23" t="s">
        <v>1536</v>
      </c>
      <c r="D86" s="23"/>
      <c r="E86" s="8" t="s">
        <v>665</v>
      </c>
      <c r="F86" s="8" t="s">
        <v>666</v>
      </c>
      <c r="G86" s="24" t="s">
        <v>667</v>
      </c>
      <c r="K86" s="24"/>
    </row>
    <row r="87" spans="1:11" ht="12.75" customHeight="1" x14ac:dyDescent="0.2">
      <c r="A87" s="8" t="s">
        <v>785</v>
      </c>
      <c r="B87" s="23" t="s">
        <v>1212</v>
      </c>
      <c r="C87" s="23" t="s">
        <v>1537</v>
      </c>
      <c r="D87" s="23"/>
      <c r="E87" s="8" t="s">
        <v>672</v>
      </c>
      <c r="F87" s="8" t="s">
        <v>1747</v>
      </c>
      <c r="G87" s="24" t="s">
        <v>1748</v>
      </c>
      <c r="K87" s="24"/>
    </row>
    <row r="88" spans="1:11" ht="12.75" customHeight="1" x14ac:dyDescent="0.2">
      <c r="A88" s="8" t="s">
        <v>786</v>
      </c>
      <c r="B88" s="23" t="s">
        <v>787</v>
      </c>
      <c r="C88" s="23" t="s">
        <v>1538</v>
      </c>
      <c r="D88" s="23"/>
      <c r="E88" s="8" t="s">
        <v>673</v>
      </c>
      <c r="F88" s="8" t="s">
        <v>674</v>
      </c>
      <c r="G88" s="24" t="s">
        <v>675</v>
      </c>
      <c r="K88" s="24"/>
    </row>
    <row r="89" spans="1:11" ht="12.75" customHeight="1" x14ac:dyDescent="0.2">
      <c r="A89" s="8" t="s">
        <v>789</v>
      </c>
      <c r="B89" s="23" t="s">
        <v>790</v>
      </c>
      <c r="C89" s="23" t="s">
        <v>1539</v>
      </c>
      <c r="D89" s="23"/>
      <c r="E89" s="8" t="s">
        <v>678</v>
      </c>
      <c r="F89" s="8" t="s">
        <v>679</v>
      </c>
      <c r="G89" s="24" t="s">
        <v>680</v>
      </c>
      <c r="K89" s="24"/>
    </row>
    <row r="90" spans="1:11" ht="12.75" customHeight="1" x14ac:dyDescent="0.2">
      <c r="A90" s="8" t="s">
        <v>791</v>
      </c>
      <c r="B90" s="23" t="s">
        <v>792</v>
      </c>
      <c r="C90" s="23" t="s">
        <v>1540</v>
      </c>
      <c r="D90" s="23"/>
      <c r="E90" s="8" t="s">
        <v>683</v>
      </c>
      <c r="F90" s="8" t="s">
        <v>684</v>
      </c>
      <c r="G90" s="24" t="s">
        <v>685</v>
      </c>
      <c r="K90" s="24"/>
    </row>
    <row r="91" spans="1:11" ht="12.75" customHeight="1" x14ac:dyDescent="0.2">
      <c r="A91" s="8" t="s">
        <v>1392</v>
      </c>
      <c r="B91" s="23" t="s">
        <v>1393</v>
      </c>
      <c r="C91" s="23" t="s">
        <v>1541</v>
      </c>
      <c r="D91" s="23"/>
      <c r="E91" s="8" t="s">
        <v>688</v>
      </c>
      <c r="F91" s="8" t="s">
        <v>689</v>
      </c>
      <c r="G91" s="24" t="s">
        <v>690</v>
      </c>
      <c r="K91" s="24"/>
    </row>
    <row r="92" spans="1:11" ht="12.75" customHeight="1" x14ac:dyDescent="0.2">
      <c r="A92" s="8" t="s">
        <v>1213</v>
      </c>
      <c r="B92" s="23" t="s">
        <v>1214</v>
      </c>
      <c r="C92" s="23"/>
      <c r="D92" s="23"/>
      <c r="E92" s="8" t="s">
        <v>693</v>
      </c>
      <c r="F92" s="8" t="s">
        <v>694</v>
      </c>
      <c r="G92" s="24" t="s">
        <v>695</v>
      </c>
      <c r="K92" s="24"/>
    </row>
    <row r="93" spans="1:11" ht="12.75" customHeight="1" x14ac:dyDescent="0.2">
      <c r="A93" s="8" t="s">
        <v>795</v>
      </c>
      <c r="B93" s="23" t="s">
        <v>796</v>
      </c>
      <c r="C93" s="23" t="s">
        <v>1534</v>
      </c>
      <c r="D93" s="23"/>
      <c r="E93" s="8" t="s">
        <v>698</v>
      </c>
      <c r="F93" s="8" t="s">
        <v>699</v>
      </c>
      <c r="G93" s="24" t="s">
        <v>1335</v>
      </c>
      <c r="K93" s="24"/>
    </row>
    <row r="94" spans="1:11" ht="12.75" customHeight="1" x14ac:dyDescent="0.2">
      <c r="A94" s="8" t="s">
        <v>1215</v>
      </c>
      <c r="B94" s="23" t="s">
        <v>1216</v>
      </c>
      <c r="C94" s="23"/>
      <c r="D94" s="23"/>
      <c r="E94" s="8" t="s">
        <v>702</v>
      </c>
      <c r="F94" s="8" t="s">
        <v>703</v>
      </c>
      <c r="G94" s="24" t="s">
        <v>704</v>
      </c>
      <c r="K94" s="24"/>
    </row>
    <row r="95" spans="1:11" ht="12.75" customHeight="1" x14ac:dyDescent="0.2">
      <c r="A95" s="8" t="s">
        <v>1359</v>
      </c>
      <c r="B95" s="23" t="s">
        <v>1360</v>
      </c>
      <c r="C95" s="23" t="s">
        <v>1542</v>
      </c>
      <c r="D95" s="23"/>
      <c r="E95" s="8" t="s">
        <v>706</v>
      </c>
      <c r="F95" s="8" t="s">
        <v>707</v>
      </c>
      <c r="G95" s="24" t="s">
        <v>1336</v>
      </c>
      <c r="K95" s="24"/>
    </row>
    <row r="96" spans="1:11" ht="12.75" customHeight="1" x14ac:dyDescent="0.2">
      <c r="A96" s="8" t="s">
        <v>798</v>
      </c>
      <c r="B96" s="23" t="s">
        <v>799</v>
      </c>
      <c r="C96" s="23" t="s">
        <v>1543</v>
      </c>
      <c r="D96" s="23"/>
      <c r="E96" s="8" t="s">
        <v>710</v>
      </c>
      <c r="F96" s="8" t="s">
        <v>711</v>
      </c>
      <c r="G96" s="24" t="s">
        <v>1337</v>
      </c>
      <c r="K96" s="24"/>
    </row>
    <row r="97" spans="1:11" ht="12.75" customHeight="1" x14ac:dyDescent="0.2">
      <c r="A97" s="8" t="s">
        <v>800</v>
      </c>
      <c r="B97" s="23" t="s">
        <v>801</v>
      </c>
      <c r="C97" s="23" t="s">
        <v>1544</v>
      </c>
      <c r="D97" s="23"/>
      <c r="E97" s="8" t="s">
        <v>714</v>
      </c>
      <c r="F97" s="8" t="s">
        <v>715</v>
      </c>
      <c r="G97" s="24" t="s">
        <v>716</v>
      </c>
      <c r="K97" s="24"/>
    </row>
    <row r="98" spans="1:11" ht="12.75" customHeight="1" x14ac:dyDescent="0.2">
      <c r="A98" s="8" t="s">
        <v>1361</v>
      </c>
      <c r="B98" s="23" t="s">
        <v>1362</v>
      </c>
      <c r="C98" s="23"/>
      <c r="D98" s="23"/>
      <c r="E98" s="8" t="s">
        <v>719</v>
      </c>
      <c r="F98" s="8" t="s">
        <v>720</v>
      </c>
      <c r="G98" s="24" t="s">
        <v>721</v>
      </c>
      <c r="K98" s="24"/>
    </row>
    <row r="99" spans="1:11" ht="12.75" customHeight="1" x14ac:dyDescent="0.2">
      <c r="A99" s="8" t="s">
        <v>1412</v>
      </c>
      <c r="B99" s="23" t="s">
        <v>1413</v>
      </c>
      <c r="C99" s="23"/>
      <c r="D99" s="23"/>
      <c r="E99" s="8" t="s">
        <v>724</v>
      </c>
      <c r="F99" s="8" t="s">
        <v>725</v>
      </c>
      <c r="G99" s="24" t="s">
        <v>726</v>
      </c>
      <c r="K99" s="24"/>
    </row>
    <row r="100" spans="1:11" ht="12.75" customHeight="1" x14ac:dyDescent="0.2">
      <c r="A100" s="8" t="s">
        <v>802</v>
      </c>
      <c r="B100" s="23" t="s">
        <v>803</v>
      </c>
      <c r="C100" s="23" t="s">
        <v>1545</v>
      </c>
      <c r="D100" s="23"/>
      <c r="E100" s="8" t="s">
        <v>729</v>
      </c>
      <c r="F100" s="8" t="s">
        <v>730</v>
      </c>
      <c r="G100" s="24" t="s">
        <v>1338</v>
      </c>
      <c r="K100" s="24"/>
    </row>
    <row r="101" spans="1:11" ht="12.75" customHeight="1" x14ac:dyDescent="0.2">
      <c r="A101" s="8" t="s">
        <v>804</v>
      </c>
      <c r="B101" s="23" t="s">
        <v>805</v>
      </c>
      <c r="C101" s="23" t="s">
        <v>1546</v>
      </c>
      <c r="D101" s="23"/>
      <c r="E101" s="8" t="s">
        <v>733</v>
      </c>
      <c r="F101" s="8" t="s">
        <v>734</v>
      </c>
      <c r="G101" s="24" t="s">
        <v>735</v>
      </c>
      <c r="K101" s="24"/>
    </row>
    <row r="102" spans="1:11" ht="12.75" customHeight="1" x14ac:dyDescent="0.2">
      <c r="A102" s="8" t="s">
        <v>806</v>
      </c>
      <c r="B102" s="23" t="s">
        <v>807</v>
      </c>
      <c r="C102" s="23" t="s">
        <v>1547</v>
      </c>
      <c r="D102" s="23"/>
      <c r="E102" s="8" t="s">
        <v>738</v>
      </c>
      <c r="F102" s="8" t="s">
        <v>739</v>
      </c>
      <c r="G102" s="24" t="s">
        <v>740</v>
      </c>
      <c r="K102" s="24"/>
    </row>
    <row r="103" spans="1:11" ht="12.75" customHeight="1" x14ac:dyDescent="0.2">
      <c r="A103" s="8" t="s">
        <v>808</v>
      </c>
      <c r="B103" s="23" t="s">
        <v>809</v>
      </c>
      <c r="C103" s="23" t="s">
        <v>1548</v>
      </c>
      <c r="D103" s="23"/>
      <c r="E103" s="8" t="s">
        <v>742</v>
      </c>
      <c r="F103" s="8" t="s">
        <v>1339</v>
      </c>
      <c r="G103" s="24" t="s">
        <v>1340</v>
      </c>
      <c r="K103" s="24"/>
    </row>
    <row r="104" spans="1:11" ht="12.75" customHeight="1" x14ac:dyDescent="0.2">
      <c r="A104" s="8" t="s">
        <v>811</v>
      </c>
      <c r="B104" s="23" t="s">
        <v>812</v>
      </c>
      <c r="C104" s="23" t="s">
        <v>1549</v>
      </c>
      <c r="D104" s="23"/>
      <c r="E104" s="8" t="s">
        <v>745</v>
      </c>
      <c r="F104" s="8" t="s">
        <v>1341</v>
      </c>
      <c r="G104" s="24" t="s">
        <v>746</v>
      </c>
      <c r="K104" s="24"/>
    </row>
    <row r="105" spans="1:11" ht="12.75" customHeight="1" x14ac:dyDescent="0.2">
      <c r="A105" s="8" t="s">
        <v>813</v>
      </c>
      <c r="B105" s="23" t="s">
        <v>814</v>
      </c>
      <c r="C105" s="23" t="s">
        <v>1550</v>
      </c>
      <c r="D105" s="23"/>
      <c r="E105" s="8" t="s">
        <v>749</v>
      </c>
      <c r="F105" s="8" t="s">
        <v>750</v>
      </c>
      <c r="G105" s="24" t="s">
        <v>751</v>
      </c>
      <c r="K105" s="24"/>
    </row>
    <row r="106" spans="1:11" ht="12.75" customHeight="1" x14ac:dyDescent="0.2">
      <c r="A106" s="8" t="s">
        <v>815</v>
      </c>
      <c r="B106" s="23" t="s">
        <v>816</v>
      </c>
      <c r="C106" s="23" t="s">
        <v>1551</v>
      </c>
      <c r="D106" s="23"/>
      <c r="E106" s="8" t="s">
        <v>754</v>
      </c>
      <c r="F106" s="8" t="s">
        <v>755</v>
      </c>
      <c r="G106" s="24" t="s">
        <v>756</v>
      </c>
      <c r="K106" s="24"/>
    </row>
    <row r="107" spans="1:11" ht="12.75" customHeight="1" x14ac:dyDescent="0.2">
      <c r="A107" s="8" t="s">
        <v>817</v>
      </c>
      <c r="B107" s="23" t="s">
        <v>818</v>
      </c>
      <c r="C107" s="23" t="s">
        <v>1552</v>
      </c>
      <c r="D107" s="23"/>
      <c r="E107" s="8" t="s">
        <v>1385</v>
      </c>
      <c r="F107" s="8" t="s">
        <v>1386</v>
      </c>
      <c r="G107" s="24" t="s">
        <v>1387</v>
      </c>
      <c r="K107" s="24"/>
    </row>
    <row r="108" spans="1:11" ht="12.75" customHeight="1" x14ac:dyDescent="0.2">
      <c r="A108" s="8" t="s">
        <v>1355</v>
      </c>
      <c r="B108" s="23" t="s">
        <v>1356</v>
      </c>
      <c r="C108" s="23"/>
      <c r="D108" s="23"/>
      <c r="E108" s="185" t="s">
        <v>759</v>
      </c>
      <c r="F108" s="185" t="s">
        <v>760</v>
      </c>
      <c r="G108" s="185" t="s">
        <v>1342</v>
      </c>
      <c r="K108" s="24"/>
    </row>
    <row r="109" spans="1:11" ht="12.75" customHeight="1" x14ac:dyDescent="0.2">
      <c r="A109" s="8" t="s">
        <v>1217</v>
      </c>
      <c r="B109" s="23" t="s">
        <v>1218</v>
      </c>
      <c r="C109" s="23" t="s">
        <v>1552</v>
      </c>
      <c r="D109" s="23"/>
      <c r="E109" s="8" t="s">
        <v>1343</v>
      </c>
      <c r="F109" s="8" t="s">
        <v>1344</v>
      </c>
      <c r="G109" s="24"/>
      <c r="K109" s="24"/>
    </row>
    <row r="110" spans="1:11" ht="12.75" customHeight="1" x14ac:dyDescent="0.2">
      <c r="A110" s="8" t="s">
        <v>1395</v>
      </c>
      <c r="B110" s="23" t="s">
        <v>1396</v>
      </c>
      <c r="C110" s="23" t="s">
        <v>1553</v>
      </c>
      <c r="D110" s="23"/>
      <c r="E110" s="8" t="s">
        <v>1345</v>
      </c>
      <c r="F110" s="8" t="s">
        <v>1346</v>
      </c>
      <c r="G110" s="24" t="s">
        <v>1347</v>
      </c>
      <c r="K110" s="24"/>
    </row>
    <row r="111" spans="1:11" ht="12.75" customHeight="1" x14ac:dyDescent="0.2">
      <c r="A111" s="8" t="s">
        <v>820</v>
      </c>
      <c r="B111" s="23" t="s">
        <v>821</v>
      </c>
      <c r="C111" s="23" t="s">
        <v>1554</v>
      </c>
      <c r="D111" s="23"/>
      <c r="E111" s="8" t="s">
        <v>1348</v>
      </c>
      <c r="F111" s="8" t="s">
        <v>1349</v>
      </c>
      <c r="G111" s="24" t="s">
        <v>1350</v>
      </c>
      <c r="K111" s="24"/>
    </row>
    <row r="112" spans="1:11" ht="12.75" customHeight="1" x14ac:dyDescent="0.2">
      <c r="A112" s="8" t="s">
        <v>1414</v>
      </c>
      <c r="B112" s="23" t="s">
        <v>1391</v>
      </c>
      <c r="C112" s="23"/>
      <c r="D112" s="23"/>
      <c r="E112" s="8" t="s">
        <v>151</v>
      </c>
      <c r="G112" s="24"/>
      <c r="K112" s="24"/>
    </row>
    <row r="113" spans="1:11" ht="12.75" customHeight="1" x14ac:dyDescent="0.2">
      <c r="A113" s="8" t="s">
        <v>1415</v>
      </c>
      <c r="B113" s="23" t="s">
        <v>1416</v>
      </c>
      <c r="C113" s="23"/>
      <c r="D113" s="23"/>
      <c r="E113" s="8" t="s">
        <v>151</v>
      </c>
      <c r="G113" s="24"/>
      <c r="K113" s="24"/>
    </row>
    <row r="114" spans="1:11" ht="12.75" customHeight="1" x14ac:dyDescent="0.2">
      <c r="A114" s="8" t="s">
        <v>1417</v>
      </c>
      <c r="B114" s="23" t="s">
        <v>1390</v>
      </c>
      <c r="C114" s="23"/>
      <c r="D114" s="23"/>
      <c r="E114" s="8" t="s">
        <v>151</v>
      </c>
      <c r="G114" s="24"/>
      <c r="K114" s="24"/>
    </row>
    <row r="115" spans="1:11" ht="12.75" customHeight="1" x14ac:dyDescent="0.2">
      <c r="A115" s="8" t="s">
        <v>822</v>
      </c>
      <c r="B115" s="23" t="s">
        <v>823</v>
      </c>
      <c r="C115" s="23" t="s">
        <v>1555</v>
      </c>
      <c r="D115" s="23"/>
      <c r="E115" s="8" t="s">
        <v>151</v>
      </c>
      <c r="G115" s="24"/>
      <c r="K115" s="24"/>
    </row>
    <row r="116" spans="1:11" ht="12.75" customHeight="1" x14ac:dyDescent="0.2">
      <c r="A116" s="8" t="s">
        <v>1418</v>
      </c>
      <c r="B116" s="23" t="s">
        <v>1394</v>
      </c>
      <c r="C116" s="23" t="s">
        <v>1556</v>
      </c>
      <c r="D116" s="23"/>
      <c r="E116" s="8" t="s">
        <v>151</v>
      </c>
      <c r="G116" s="24"/>
      <c r="K116" s="24"/>
    </row>
    <row r="117" spans="1:11" ht="12.75" customHeight="1" x14ac:dyDescent="0.2">
      <c r="A117" s="8" t="s">
        <v>826</v>
      </c>
      <c r="B117" s="23" t="s">
        <v>827</v>
      </c>
      <c r="C117" s="23" t="s">
        <v>1557</v>
      </c>
      <c r="D117" s="23"/>
      <c r="E117" s="8" t="s">
        <v>151</v>
      </c>
      <c r="G117" s="24"/>
      <c r="K117" s="24"/>
    </row>
    <row r="118" spans="1:11" ht="12.75" customHeight="1" x14ac:dyDescent="0.2">
      <c r="A118" s="8" t="s">
        <v>828</v>
      </c>
      <c r="B118" s="23" t="s">
        <v>829</v>
      </c>
      <c r="C118" s="23" t="s">
        <v>1558</v>
      </c>
      <c r="D118" s="23"/>
      <c r="E118" s="8" t="s">
        <v>151</v>
      </c>
      <c r="G118" s="24"/>
      <c r="K118" s="24"/>
    </row>
    <row r="119" spans="1:11" ht="12.75" customHeight="1" x14ac:dyDescent="0.2">
      <c r="A119" s="8" t="s">
        <v>830</v>
      </c>
      <c r="B119" s="23" t="s">
        <v>831</v>
      </c>
      <c r="C119" s="23" t="s">
        <v>1559</v>
      </c>
      <c r="D119" s="23"/>
      <c r="E119" s="8" t="s">
        <v>151</v>
      </c>
      <c r="G119" s="24"/>
      <c r="K119" s="24"/>
    </row>
    <row r="120" spans="1:11" ht="12.75" customHeight="1" x14ac:dyDescent="0.2">
      <c r="A120" s="8" t="s">
        <v>1397</v>
      </c>
      <c r="B120" s="23" t="s">
        <v>1398</v>
      </c>
      <c r="C120" s="23"/>
      <c r="D120" s="23"/>
      <c r="E120" s="8" t="s">
        <v>151</v>
      </c>
      <c r="G120" s="24"/>
      <c r="K120" s="24"/>
    </row>
    <row r="121" spans="1:11" ht="12.75" customHeight="1" x14ac:dyDescent="0.2">
      <c r="A121" s="8" t="s">
        <v>1219</v>
      </c>
      <c r="B121" s="10" t="s">
        <v>1220</v>
      </c>
      <c r="C121" s="10"/>
      <c r="D121" s="23"/>
      <c r="E121" s="8" t="s">
        <v>151</v>
      </c>
      <c r="G121" s="24"/>
      <c r="K121" s="24"/>
    </row>
    <row r="122" spans="1:11" ht="12.75" customHeight="1" x14ac:dyDescent="0.2">
      <c r="A122" s="8" t="s">
        <v>834</v>
      </c>
      <c r="B122" s="23" t="s">
        <v>835</v>
      </c>
      <c r="C122" s="23" t="s">
        <v>1560</v>
      </c>
      <c r="D122" s="23"/>
      <c r="E122" s="8" t="s">
        <v>151</v>
      </c>
      <c r="G122" s="24"/>
      <c r="K122" s="24"/>
    </row>
    <row r="123" spans="1:11" ht="12.75" customHeight="1" x14ac:dyDescent="0.2">
      <c r="A123" s="8" t="s">
        <v>836</v>
      </c>
      <c r="B123" s="23" t="s">
        <v>837</v>
      </c>
      <c r="C123" s="23" t="s">
        <v>1561</v>
      </c>
      <c r="D123" s="23"/>
      <c r="E123" s="8" t="s">
        <v>151</v>
      </c>
      <c r="G123" s="24"/>
      <c r="K123" s="24"/>
    </row>
    <row r="124" spans="1:11" ht="12.75" customHeight="1" x14ac:dyDescent="0.2">
      <c r="A124" s="8" t="s">
        <v>838</v>
      </c>
      <c r="B124" s="23" t="s">
        <v>839</v>
      </c>
      <c r="C124" s="23" t="s">
        <v>1562</v>
      </c>
      <c r="D124" s="23"/>
      <c r="E124" s="8" t="s">
        <v>151</v>
      </c>
      <c r="G124" s="24"/>
      <c r="K124" s="24"/>
    </row>
    <row r="125" spans="1:11" ht="12.75" customHeight="1" x14ac:dyDescent="0.2">
      <c r="A125" s="8" t="s">
        <v>840</v>
      </c>
      <c r="B125" s="23" t="s">
        <v>841</v>
      </c>
      <c r="C125" s="23" t="s">
        <v>1563</v>
      </c>
      <c r="D125" s="23"/>
      <c r="E125" s="8" t="s">
        <v>151</v>
      </c>
      <c r="G125" s="24"/>
      <c r="K125" s="24"/>
    </row>
    <row r="126" spans="1:11" ht="12.75" customHeight="1" x14ac:dyDescent="0.2">
      <c r="A126" s="8" t="s">
        <v>1221</v>
      </c>
      <c r="B126" s="23" t="s">
        <v>1222</v>
      </c>
      <c r="C126" s="23"/>
      <c r="D126" s="23"/>
      <c r="G126" s="24"/>
      <c r="K126" s="24"/>
    </row>
    <row r="127" spans="1:11" ht="12.75" customHeight="1" x14ac:dyDescent="0.2">
      <c r="A127" s="8" t="s">
        <v>842</v>
      </c>
      <c r="B127" s="23" t="s">
        <v>843</v>
      </c>
      <c r="C127" s="23" t="s">
        <v>1511</v>
      </c>
      <c r="D127" s="23"/>
      <c r="G127" s="24"/>
      <c r="K127" s="24"/>
    </row>
    <row r="128" spans="1:11" ht="12.75" customHeight="1" x14ac:dyDescent="0.2">
      <c r="A128" s="8" t="s">
        <v>1399</v>
      </c>
      <c r="B128" s="23" t="s">
        <v>1400</v>
      </c>
      <c r="C128" s="23" t="s">
        <v>1564</v>
      </c>
      <c r="D128" s="23"/>
      <c r="G128" s="24"/>
      <c r="K128" s="24"/>
    </row>
    <row r="129" spans="1:11" ht="12.75" customHeight="1" x14ac:dyDescent="0.2">
      <c r="A129" s="8" t="s">
        <v>844</v>
      </c>
      <c r="B129" s="23" t="s">
        <v>845</v>
      </c>
      <c r="C129" s="23" t="s">
        <v>1565</v>
      </c>
      <c r="D129" s="23"/>
      <c r="G129" s="24"/>
      <c r="K129" s="24"/>
    </row>
    <row r="130" spans="1:11" ht="12.75" customHeight="1" x14ac:dyDescent="0.2">
      <c r="A130" s="8" t="s">
        <v>846</v>
      </c>
      <c r="B130" s="23" t="s">
        <v>847</v>
      </c>
      <c r="C130" s="23" t="s">
        <v>1566</v>
      </c>
      <c r="D130" s="23"/>
      <c r="G130" s="24"/>
      <c r="K130" s="24"/>
    </row>
    <row r="131" spans="1:11" ht="12.75" customHeight="1" x14ac:dyDescent="0.2">
      <c r="A131" s="8" t="s">
        <v>848</v>
      </c>
      <c r="B131" s="23" t="s">
        <v>849</v>
      </c>
      <c r="C131" s="23"/>
      <c r="D131" s="23"/>
      <c r="G131" s="24"/>
      <c r="K131" s="24"/>
    </row>
    <row r="132" spans="1:11" ht="12.75" customHeight="1" x14ac:dyDescent="0.2">
      <c r="A132" s="8" t="s">
        <v>850</v>
      </c>
      <c r="B132" s="23" t="s">
        <v>851</v>
      </c>
      <c r="C132" s="23" t="s">
        <v>1567</v>
      </c>
      <c r="D132" s="23"/>
      <c r="E132" s="8" t="s">
        <v>151</v>
      </c>
      <c r="G132" s="24"/>
      <c r="K132" s="24"/>
    </row>
    <row r="133" spans="1:11" ht="12.75" customHeight="1" x14ac:dyDescent="0.2">
      <c r="A133" s="8" t="s">
        <v>852</v>
      </c>
      <c r="B133" s="23" t="s">
        <v>853</v>
      </c>
      <c r="C133" s="23" t="s">
        <v>1568</v>
      </c>
      <c r="D133" s="23"/>
      <c r="E133" s="8" t="s">
        <v>151</v>
      </c>
      <c r="G133" s="24"/>
      <c r="K133" s="24"/>
    </row>
    <row r="134" spans="1:11" ht="12.75" customHeight="1" x14ac:dyDescent="0.2">
      <c r="A134" s="8" t="s">
        <v>854</v>
      </c>
      <c r="B134" s="23" t="s">
        <v>855</v>
      </c>
      <c r="C134" s="23" t="s">
        <v>1569</v>
      </c>
      <c r="D134" s="23"/>
      <c r="E134" s="8" t="s">
        <v>151</v>
      </c>
      <c r="G134" s="24"/>
      <c r="K134" s="24"/>
    </row>
    <row r="135" spans="1:11" ht="12.75" customHeight="1" x14ac:dyDescent="0.2">
      <c r="A135" s="8" t="s">
        <v>856</v>
      </c>
      <c r="B135" s="23" t="s">
        <v>857</v>
      </c>
      <c r="C135" s="23" t="s">
        <v>1568</v>
      </c>
      <c r="D135" s="23"/>
      <c r="E135" s="8" t="s">
        <v>151</v>
      </c>
      <c r="G135" s="24"/>
      <c r="K135" s="24"/>
    </row>
    <row r="136" spans="1:11" ht="12.75" customHeight="1" x14ac:dyDescent="0.2">
      <c r="A136" s="8" t="s">
        <v>858</v>
      </c>
      <c r="B136" s="23" t="s">
        <v>1223</v>
      </c>
      <c r="C136" s="23" t="s">
        <v>1570</v>
      </c>
      <c r="D136" s="23"/>
      <c r="E136" s="8" t="s">
        <v>151</v>
      </c>
      <c r="G136" s="24"/>
      <c r="K136" s="24"/>
    </row>
    <row r="137" spans="1:11" ht="12.75" customHeight="1" x14ac:dyDescent="0.2">
      <c r="A137" s="8" t="s">
        <v>859</v>
      </c>
      <c r="B137" s="23" t="s">
        <v>860</v>
      </c>
      <c r="C137" s="23" t="s">
        <v>1571</v>
      </c>
      <c r="D137" s="23"/>
      <c r="E137" s="8" t="s">
        <v>151</v>
      </c>
      <c r="G137" s="24"/>
      <c r="K137" s="24"/>
    </row>
    <row r="138" spans="1:11" ht="12.75" customHeight="1" x14ac:dyDescent="0.2">
      <c r="A138" s="8" t="s">
        <v>861</v>
      </c>
      <c r="B138" s="23" t="s">
        <v>862</v>
      </c>
      <c r="C138" s="23" t="s">
        <v>1572</v>
      </c>
      <c r="D138" s="23"/>
      <c r="E138" s="8" t="s">
        <v>151</v>
      </c>
      <c r="G138" s="24"/>
      <c r="K138" s="24"/>
    </row>
    <row r="139" spans="1:11" ht="12.75" customHeight="1" x14ac:dyDescent="0.2">
      <c r="A139" s="8" t="s">
        <v>863</v>
      </c>
      <c r="B139" s="23" t="s">
        <v>864</v>
      </c>
      <c r="C139" s="23" t="s">
        <v>1573</v>
      </c>
      <c r="D139" s="23"/>
      <c r="E139" s="8" t="s">
        <v>151</v>
      </c>
      <c r="G139" s="24"/>
      <c r="K139" s="24"/>
    </row>
    <row r="140" spans="1:11" ht="12.75" customHeight="1" x14ac:dyDescent="0.2">
      <c r="A140" s="8" t="s">
        <v>865</v>
      </c>
      <c r="B140" s="23" t="s">
        <v>866</v>
      </c>
      <c r="C140" s="23" t="s">
        <v>1574</v>
      </c>
      <c r="D140" s="23"/>
      <c r="E140" s="8" t="s">
        <v>151</v>
      </c>
      <c r="G140" s="24"/>
      <c r="K140" s="24"/>
    </row>
    <row r="141" spans="1:11" ht="12.75" customHeight="1" x14ac:dyDescent="0.2">
      <c r="A141" s="8" t="s">
        <v>867</v>
      </c>
      <c r="B141" s="23" t="s">
        <v>868</v>
      </c>
      <c r="C141" s="23"/>
      <c r="D141" s="23"/>
      <c r="E141" s="8" t="s">
        <v>151</v>
      </c>
      <c r="G141" s="24"/>
      <c r="K141" s="24"/>
    </row>
    <row r="142" spans="1:11" ht="12.75" customHeight="1" x14ac:dyDescent="0.2">
      <c r="A142" s="8" t="s">
        <v>869</v>
      </c>
      <c r="B142" s="23" t="s">
        <v>870</v>
      </c>
      <c r="C142" s="23" t="s">
        <v>1575</v>
      </c>
      <c r="D142" s="23"/>
      <c r="E142" s="8" t="s">
        <v>151</v>
      </c>
      <c r="G142" s="24"/>
      <c r="K142" s="24"/>
    </row>
    <row r="143" spans="1:11" ht="12.75" customHeight="1" x14ac:dyDescent="0.2">
      <c r="A143" s="8" t="s">
        <v>871</v>
      </c>
      <c r="B143" s="23" t="s">
        <v>872</v>
      </c>
      <c r="C143" s="23" t="s">
        <v>1576</v>
      </c>
      <c r="D143" s="23"/>
      <c r="E143" s="8" t="s">
        <v>151</v>
      </c>
      <c r="G143" s="24"/>
      <c r="K143" s="24"/>
    </row>
    <row r="144" spans="1:11" ht="12.75" customHeight="1" x14ac:dyDescent="0.2">
      <c r="A144" s="8" t="s">
        <v>873</v>
      </c>
      <c r="B144" s="23" t="s">
        <v>1224</v>
      </c>
      <c r="C144" s="23" t="s">
        <v>1577</v>
      </c>
      <c r="D144" s="23"/>
      <c r="E144" s="8" t="s">
        <v>151</v>
      </c>
      <c r="G144" s="24"/>
      <c r="K144" s="24"/>
    </row>
    <row r="145" spans="1:11" ht="12.75" customHeight="1" x14ac:dyDescent="0.2">
      <c r="A145" s="8" t="s">
        <v>874</v>
      </c>
      <c r="B145" s="23" t="s">
        <v>875</v>
      </c>
      <c r="C145" s="23" t="s">
        <v>1578</v>
      </c>
      <c r="D145" s="23"/>
      <c r="E145" s="8" t="s">
        <v>151</v>
      </c>
      <c r="G145" s="24"/>
      <c r="K145" s="24"/>
    </row>
    <row r="146" spans="1:11" ht="12.75" customHeight="1" x14ac:dyDescent="0.2">
      <c r="A146" s="8" t="s">
        <v>876</v>
      </c>
      <c r="B146" s="23" t="s">
        <v>877</v>
      </c>
      <c r="C146" s="23" t="s">
        <v>1579</v>
      </c>
      <c r="D146" s="23"/>
      <c r="E146" s="8" t="s">
        <v>151</v>
      </c>
      <c r="G146" s="24"/>
      <c r="K146" s="24"/>
    </row>
    <row r="147" spans="1:11" ht="12.75" customHeight="1" x14ac:dyDescent="0.2">
      <c r="A147" s="8" t="s">
        <v>1225</v>
      </c>
      <c r="B147" s="23" t="s">
        <v>1760</v>
      </c>
      <c r="C147" s="23"/>
      <c r="D147" s="23"/>
      <c r="E147" s="8" t="s">
        <v>151</v>
      </c>
      <c r="G147" s="24"/>
      <c r="K147" s="24"/>
    </row>
    <row r="148" spans="1:11" ht="12.75" customHeight="1" x14ac:dyDescent="0.2">
      <c r="A148" s="8" t="s">
        <v>878</v>
      </c>
      <c r="B148" s="23" t="s">
        <v>879</v>
      </c>
      <c r="C148" s="23" t="s">
        <v>1580</v>
      </c>
      <c r="D148" s="23"/>
      <c r="E148" s="8" t="s">
        <v>151</v>
      </c>
      <c r="G148" s="24"/>
      <c r="K148" s="24"/>
    </row>
    <row r="149" spans="1:11" ht="12.75" customHeight="1" x14ac:dyDescent="0.2">
      <c r="A149" s="8" t="s">
        <v>268</v>
      </c>
      <c r="B149" s="23" t="s">
        <v>882</v>
      </c>
      <c r="C149" s="23" t="s">
        <v>1465</v>
      </c>
      <c r="D149" s="23"/>
      <c r="E149" s="8" t="s">
        <v>151</v>
      </c>
      <c r="G149" s="24"/>
      <c r="K149" s="24"/>
    </row>
    <row r="150" spans="1:11" ht="12.75" customHeight="1" x14ac:dyDescent="0.2">
      <c r="A150" s="8" t="s">
        <v>883</v>
      </c>
      <c r="B150" s="23" t="s">
        <v>884</v>
      </c>
      <c r="C150" s="23" t="s">
        <v>1581</v>
      </c>
      <c r="D150" s="23"/>
      <c r="E150" s="8" t="s">
        <v>151</v>
      </c>
      <c r="G150" s="24"/>
      <c r="K150" s="24"/>
    </row>
    <row r="151" spans="1:11" ht="12.75" customHeight="1" x14ac:dyDescent="0.2">
      <c r="A151" s="8" t="s">
        <v>899</v>
      </c>
      <c r="B151" s="23" t="s">
        <v>900</v>
      </c>
      <c r="C151" s="23" t="s">
        <v>1582</v>
      </c>
      <c r="D151" s="23"/>
      <c r="E151" s="8" t="s">
        <v>151</v>
      </c>
      <c r="G151" s="24"/>
      <c r="K151" s="24"/>
    </row>
    <row r="152" spans="1:11" ht="12.75" customHeight="1" x14ac:dyDescent="0.2">
      <c r="A152" s="8" t="s">
        <v>901</v>
      </c>
      <c r="B152" s="23" t="s">
        <v>902</v>
      </c>
      <c r="C152" s="23" t="s">
        <v>1583</v>
      </c>
      <c r="D152" s="23"/>
      <c r="E152" s="8" t="s">
        <v>151</v>
      </c>
      <c r="G152" s="24"/>
      <c r="K152" s="24"/>
    </row>
    <row r="153" spans="1:11" ht="12.75" customHeight="1" x14ac:dyDescent="0.2">
      <c r="A153" s="8" t="s">
        <v>909</v>
      </c>
      <c r="B153" s="23" t="s">
        <v>1761</v>
      </c>
      <c r="C153" s="23" t="s">
        <v>1584</v>
      </c>
      <c r="D153" s="23"/>
      <c r="E153" s="8" t="s">
        <v>151</v>
      </c>
      <c r="G153" s="24"/>
      <c r="K153" s="24"/>
    </row>
    <row r="154" spans="1:11" ht="12.75" customHeight="1" x14ac:dyDescent="0.2">
      <c r="A154" s="8" t="s">
        <v>910</v>
      </c>
      <c r="B154" s="23" t="s">
        <v>911</v>
      </c>
      <c r="C154" s="23" t="s">
        <v>1585</v>
      </c>
      <c r="D154" s="23"/>
      <c r="E154" s="8" t="s">
        <v>151</v>
      </c>
      <c r="G154" s="24"/>
      <c r="K154" s="24"/>
    </row>
    <row r="155" spans="1:11" ht="12.75" customHeight="1" x14ac:dyDescent="0.2">
      <c r="A155" s="8" t="s">
        <v>912</v>
      </c>
      <c r="B155" s="23" t="s">
        <v>913</v>
      </c>
      <c r="C155" s="23" t="s">
        <v>1586</v>
      </c>
      <c r="D155" s="23"/>
      <c r="E155" s="8" t="s">
        <v>151</v>
      </c>
      <c r="G155" s="24"/>
      <c r="K155" s="24"/>
    </row>
    <row r="156" spans="1:11" ht="12.75" customHeight="1" x14ac:dyDescent="0.2">
      <c r="A156" s="8" t="s">
        <v>914</v>
      </c>
      <c r="B156" s="23" t="s">
        <v>915</v>
      </c>
      <c r="C156" s="23" t="s">
        <v>1587</v>
      </c>
      <c r="D156" s="23"/>
      <c r="E156" s="8" t="s">
        <v>151</v>
      </c>
      <c r="G156" s="24"/>
      <c r="K156" s="24"/>
    </row>
    <row r="157" spans="1:11" ht="12.75" customHeight="1" x14ac:dyDescent="0.2">
      <c r="A157" s="8" t="s">
        <v>916</v>
      </c>
      <c r="B157" s="23" t="s">
        <v>917</v>
      </c>
      <c r="C157" s="23" t="s">
        <v>1588</v>
      </c>
      <c r="D157" s="23"/>
      <c r="E157" s="8" t="s">
        <v>151</v>
      </c>
      <c r="G157" s="24"/>
      <c r="K157" s="24"/>
    </row>
    <row r="158" spans="1:11" ht="12.75" customHeight="1" x14ac:dyDescent="0.2">
      <c r="A158" s="8" t="s">
        <v>918</v>
      </c>
      <c r="B158" s="23" t="s">
        <v>919</v>
      </c>
      <c r="C158" s="23" t="s">
        <v>1589</v>
      </c>
      <c r="D158" s="23"/>
      <c r="E158" s="8" t="s">
        <v>151</v>
      </c>
      <c r="G158" s="24"/>
      <c r="K158" s="24"/>
    </row>
    <row r="159" spans="1:11" ht="12.75" customHeight="1" x14ac:dyDescent="0.2">
      <c r="A159" s="8" t="s">
        <v>920</v>
      </c>
      <c r="B159" s="23" t="s">
        <v>921</v>
      </c>
      <c r="C159" s="23" t="s">
        <v>1590</v>
      </c>
      <c r="D159" s="23"/>
      <c r="E159" s="8" t="s">
        <v>151</v>
      </c>
      <c r="G159" s="24"/>
      <c r="K159" s="24"/>
    </row>
    <row r="160" spans="1:11" ht="12.75" customHeight="1" x14ac:dyDescent="0.2">
      <c r="A160" s="8" t="s">
        <v>1762</v>
      </c>
      <c r="B160" s="23" t="s">
        <v>1763</v>
      </c>
      <c r="C160" s="23"/>
      <c r="D160" s="23"/>
      <c r="E160" s="8" t="s">
        <v>151</v>
      </c>
      <c r="G160" s="24"/>
      <c r="K160" s="24"/>
    </row>
    <row r="161" spans="1:11" ht="12.75" customHeight="1" x14ac:dyDescent="0.2">
      <c r="A161" s="8" t="s">
        <v>922</v>
      </c>
      <c r="B161" s="23" t="s">
        <v>923</v>
      </c>
      <c r="C161" s="23" t="s">
        <v>1591</v>
      </c>
      <c r="D161" s="23"/>
      <c r="E161" s="8" t="s">
        <v>151</v>
      </c>
      <c r="G161" s="24"/>
      <c r="K161" s="24"/>
    </row>
    <row r="162" spans="1:11" ht="12.75" customHeight="1" x14ac:dyDescent="0.2">
      <c r="A162" s="8" t="s">
        <v>1226</v>
      </c>
      <c r="B162" s="23" t="s">
        <v>1227</v>
      </c>
      <c r="C162" s="23" t="s">
        <v>1592</v>
      </c>
      <c r="D162" s="23"/>
      <c r="E162" s="8" t="s">
        <v>151</v>
      </c>
      <c r="G162" s="24"/>
      <c r="K162" s="24"/>
    </row>
    <row r="163" spans="1:11" ht="12.75" customHeight="1" x14ac:dyDescent="0.2">
      <c r="A163" s="8" t="s">
        <v>1228</v>
      </c>
      <c r="B163" s="23" t="s">
        <v>810</v>
      </c>
      <c r="C163" s="23" t="s">
        <v>1593</v>
      </c>
      <c r="D163" s="23"/>
      <c r="E163" s="8" t="s">
        <v>151</v>
      </c>
      <c r="G163" s="24"/>
      <c r="K163" s="24"/>
    </row>
    <row r="164" spans="1:11" ht="12.75" customHeight="1" x14ac:dyDescent="0.2">
      <c r="A164" s="8" t="s">
        <v>924</v>
      </c>
      <c r="B164" s="23" t="s">
        <v>925</v>
      </c>
      <c r="C164" s="23" t="s">
        <v>1594</v>
      </c>
      <c r="D164" s="23"/>
      <c r="E164" s="8" t="s">
        <v>151</v>
      </c>
      <c r="G164" s="24"/>
      <c r="K164" s="24"/>
    </row>
    <row r="165" spans="1:11" ht="12.75" customHeight="1" x14ac:dyDescent="0.2">
      <c r="A165" s="8" t="s">
        <v>926</v>
      </c>
      <c r="B165" s="23" t="s">
        <v>927</v>
      </c>
      <c r="C165" s="23"/>
      <c r="D165" s="23"/>
      <c r="E165" s="8" t="s">
        <v>151</v>
      </c>
      <c r="G165" s="24"/>
      <c r="K165" s="24"/>
    </row>
    <row r="166" spans="1:11" ht="12.75" customHeight="1" x14ac:dyDescent="0.2">
      <c r="A166" s="8" t="s">
        <v>1764</v>
      </c>
      <c r="B166" s="23" t="s">
        <v>1765</v>
      </c>
      <c r="C166" s="23"/>
      <c r="D166" s="23"/>
      <c r="E166" s="8" t="s">
        <v>151</v>
      </c>
      <c r="G166" s="24"/>
      <c r="K166" s="24"/>
    </row>
    <row r="167" spans="1:11" ht="12.75" customHeight="1" x14ac:dyDescent="0.2">
      <c r="A167" s="8" t="s">
        <v>928</v>
      </c>
      <c r="B167" s="23" t="s">
        <v>929</v>
      </c>
      <c r="C167" s="23" t="s">
        <v>1595</v>
      </c>
      <c r="D167" s="23"/>
      <c r="E167" s="8" t="s">
        <v>151</v>
      </c>
      <c r="G167" s="24"/>
      <c r="K167" s="24"/>
    </row>
    <row r="168" spans="1:11" ht="12.75" customHeight="1" x14ac:dyDescent="0.2">
      <c r="A168" s="8" t="s">
        <v>930</v>
      </c>
      <c r="B168" s="23" t="s">
        <v>931</v>
      </c>
      <c r="C168" s="23"/>
      <c r="D168" s="23"/>
      <c r="E168" s="8" t="s">
        <v>151</v>
      </c>
      <c r="G168" s="24"/>
      <c r="K168" s="24"/>
    </row>
    <row r="169" spans="1:11" ht="12.75" customHeight="1" x14ac:dyDescent="0.2">
      <c r="A169" s="8" t="s">
        <v>932</v>
      </c>
      <c r="B169" s="23" t="s">
        <v>933</v>
      </c>
      <c r="C169" s="23" t="s">
        <v>1587</v>
      </c>
      <c r="D169" s="23"/>
      <c r="E169" s="8" t="s">
        <v>151</v>
      </c>
      <c r="G169" s="24"/>
      <c r="K169" s="24"/>
    </row>
    <row r="170" spans="1:11" ht="12.75" customHeight="1" x14ac:dyDescent="0.2">
      <c r="A170" s="8" t="s">
        <v>1229</v>
      </c>
      <c r="B170" s="23" t="s">
        <v>1230</v>
      </c>
      <c r="C170" s="23"/>
      <c r="D170" s="23"/>
      <c r="E170" s="8" t="s">
        <v>151</v>
      </c>
      <c r="G170" s="24"/>
      <c r="K170" s="24"/>
    </row>
    <row r="171" spans="1:11" ht="12.75" customHeight="1" x14ac:dyDescent="0.2">
      <c r="A171" s="8" t="s">
        <v>934</v>
      </c>
      <c r="B171" s="23" t="s">
        <v>935</v>
      </c>
      <c r="C171" s="23" t="s">
        <v>1596</v>
      </c>
      <c r="D171" s="23"/>
      <c r="E171" s="8" t="s">
        <v>151</v>
      </c>
      <c r="G171" s="24"/>
      <c r="K171" s="24"/>
    </row>
    <row r="172" spans="1:11" ht="12.75" customHeight="1" x14ac:dyDescent="0.2">
      <c r="A172" s="8" t="s">
        <v>261</v>
      </c>
      <c r="B172" s="23" t="s">
        <v>936</v>
      </c>
      <c r="C172" s="23" t="s">
        <v>1466</v>
      </c>
      <c r="D172" s="23"/>
      <c r="E172" s="8" t="s">
        <v>151</v>
      </c>
      <c r="G172" s="24"/>
      <c r="K172" s="24"/>
    </row>
    <row r="173" spans="1:11" ht="12.75" customHeight="1" x14ac:dyDescent="0.2">
      <c r="A173" s="8" t="s">
        <v>274</v>
      </c>
      <c r="B173" s="23" t="s">
        <v>937</v>
      </c>
      <c r="C173" s="23" t="s">
        <v>1467</v>
      </c>
      <c r="D173" s="23"/>
      <c r="E173" s="8" t="s">
        <v>151</v>
      </c>
      <c r="G173" s="24"/>
      <c r="K173" s="24"/>
    </row>
    <row r="174" spans="1:11" ht="12.75" customHeight="1" x14ac:dyDescent="0.2">
      <c r="A174" s="8" t="s">
        <v>938</v>
      </c>
      <c r="B174" s="23" t="s">
        <v>939</v>
      </c>
      <c r="C174" s="23" t="s">
        <v>1597</v>
      </c>
      <c r="D174" s="23"/>
      <c r="E174" s="8" t="s">
        <v>151</v>
      </c>
      <c r="G174" s="24"/>
      <c r="K174" s="24"/>
    </row>
    <row r="175" spans="1:11" ht="12.75" customHeight="1" x14ac:dyDescent="0.2">
      <c r="A175" s="8" t="s">
        <v>940</v>
      </c>
      <c r="B175" s="23" t="s">
        <v>941</v>
      </c>
      <c r="C175" s="23" t="s">
        <v>1598</v>
      </c>
      <c r="D175" s="23"/>
      <c r="E175" s="8" t="s">
        <v>151</v>
      </c>
      <c r="G175" s="24"/>
      <c r="K175" s="24"/>
    </row>
    <row r="176" spans="1:11" ht="12.75" customHeight="1" x14ac:dyDescent="0.2">
      <c r="A176" s="8" t="s">
        <v>942</v>
      </c>
      <c r="B176" s="23" t="s">
        <v>943</v>
      </c>
      <c r="C176" s="23" t="s">
        <v>1599</v>
      </c>
      <c r="D176" s="23"/>
      <c r="E176" s="8" t="s">
        <v>151</v>
      </c>
      <c r="G176" s="24"/>
      <c r="K176" s="24"/>
    </row>
    <row r="177" spans="1:11" ht="12.75" customHeight="1" x14ac:dyDescent="0.2">
      <c r="A177" s="8" t="s">
        <v>944</v>
      </c>
      <c r="B177" s="23" t="s">
        <v>945</v>
      </c>
      <c r="C177" s="23"/>
      <c r="D177" s="23"/>
      <c r="E177" s="8" t="s">
        <v>151</v>
      </c>
      <c r="G177" s="24"/>
      <c r="K177" s="24"/>
    </row>
    <row r="178" spans="1:11" ht="12.75" customHeight="1" x14ac:dyDescent="0.2">
      <c r="A178" s="8" t="s">
        <v>1231</v>
      </c>
      <c r="B178" s="23" t="s">
        <v>1232</v>
      </c>
      <c r="C178" s="23" t="s">
        <v>1600</v>
      </c>
      <c r="D178" s="23"/>
      <c r="E178" s="8" t="s">
        <v>151</v>
      </c>
      <c r="G178" s="24"/>
      <c r="K178" s="24"/>
    </row>
    <row r="179" spans="1:11" ht="12.75" customHeight="1" x14ac:dyDescent="0.2">
      <c r="A179" s="8" t="s">
        <v>946</v>
      </c>
      <c r="B179" s="23" t="s">
        <v>947</v>
      </c>
      <c r="C179" s="23" t="s">
        <v>1601</v>
      </c>
      <c r="D179" s="23"/>
      <c r="E179" s="8" t="s">
        <v>151</v>
      </c>
      <c r="G179" s="24"/>
      <c r="K179" s="24"/>
    </row>
    <row r="180" spans="1:11" ht="12.75" customHeight="1" x14ac:dyDescent="0.2">
      <c r="A180" s="8" t="s">
        <v>950</v>
      </c>
      <c r="B180" s="23" t="s">
        <v>951</v>
      </c>
      <c r="C180" s="23" t="s">
        <v>1602</v>
      </c>
      <c r="D180" s="23"/>
      <c r="E180" s="8" t="s">
        <v>151</v>
      </c>
      <c r="G180" s="24"/>
      <c r="K180" s="24"/>
    </row>
    <row r="181" spans="1:11" ht="12.75" customHeight="1" x14ac:dyDescent="0.2">
      <c r="A181" s="8" t="s">
        <v>952</v>
      </c>
      <c r="B181" s="23" t="s">
        <v>953</v>
      </c>
      <c r="C181" s="23" t="s">
        <v>1603</v>
      </c>
      <c r="D181" s="23"/>
      <c r="E181" s="8" t="s">
        <v>151</v>
      </c>
      <c r="G181" s="24"/>
      <c r="K181" s="24"/>
    </row>
    <row r="182" spans="1:11" ht="12.75" customHeight="1" x14ac:dyDescent="0.2">
      <c r="A182" s="8" t="s">
        <v>954</v>
      </c>
      <c r="B182" s="23" t="s">
        <v>955</v>
      </c>
      <c r="C182" s="23" t="s">
        <v>1604</v>
      </c>
      <c r="D182" s="23"/>
      <c r="E182" s="8" t="s">
        <v>151</v>
      </c>
      <c r="G182" s="24"/>
      <c r="K182" s="24"/>
    </row>
    <row r="183" spans="1:11" ht="12.75" customHeight="1" x14ac:dyDescent="0.2">
      <c r="A183" s="8" t="s">
        <v>956</v>
      </c>
      <c r="B183" s="23" t="s">
        <v>957</v>
      </c>
      <c r="C183" s="23" t="s">
        <v>1605</v>
      </c>
      <c r="D183" s="23"/>
      <c r="E183" s="8" t="s">
        <v>151</v>
      </c>
      <c r="G183" s="24"/>
      <c r="K183" s="24"/>
    </row>
    <row r="184" spans="1:11" ht="12.75" customHeight="1" x14ac:dyDescent="0.2">
      <c r="A184" s="8" t="s">
        <v>958</v>
      </c>
      <c r="B184" s="23" t="s">
        <v>1233</v>
      </c>
      <c r="C184" s="23" t="s">
        <v>1606</v>
      </c>
      <c r="D184" s="23"/>
      <c r="E184" s="8" t="s">
        <v>151</v>
      </c>
      <c r="G184" s="24"/>
      <c r="K184" s="24"/>
    </row>
    <row r="185" spans="1:11" ht="12.75" customHeight="1" x14ac:dyDescent="0.2">
      <c r="A185" s="8" t="s">
        <v>959</v>
      </c>
      <c r="B185" s="23" t="s">
        <v>960</v>
      </c>
      <c r="C185" s="23" t="s">
        <v>1607</v>
      </c>
      <c r="D185" s="23"/>
      <c r="E185" s="8" t="s">
        <v>151</v>
      </c>
      <c r="G185" s="24"/>
      <c r="K185" s="24"/>
    </row>
    <row r="186" spans="1:11" ht="12.75" customHeight="1" x14ac:dyDescent="0.2">
      <c r="A186" s="8" t="s">
        <v>961</v>
      </c>
      <c r="B186" s="23" t="s">
        <v>962</v>
      </c>
      <c r="C186" s="23" t="s">
        <v>1608</v>
      </c>
      <c r="D186" s="23"/>
      <c r="E186" s="8" t="s">
        <v>151</v>
      </c>
      <c r="G186" s="24"/>
      <c r="K186" s="24"/>
    </row>
    <row r="187" spans="1:11" ht="12.75" customHeight="1" x14ac:dyDescent="0.2">
      <c r="A187" s="8" t="s">
        <v>963</v>
      </c>
      <c r="B187" s="23" t="s">
        <v>1234</v>
      </c>
      <c r="C187" s="23" t="s">
        <v>1609</v>
      </c>
      <c r="D187" s="23"/>
      <c r="E187" s="8" t="s">
        <v>151</v>
      </c>
    </row>
    <row r="188" spans="1:11" ht="12.75" customHeight="1" x14ac:dyDescent="0.2">
      <c r="A188" s="8" t="s">
        <v>966</v>
      </c>
      <c r="B188" s="23" t="s">
        <v>1278</v>
      </c>
      <c r="C188" s="23" t="s">
        <v>1610</v>
      </c>
      <c r="D188" s="23"/>
      <c r="E188" s="8" t="s">
        <v>151</v>
      </c>
      <c r="G188" s="24"/>
      <c r="K188" s="24"/>
    </row>
    <row r="189" spans="1:11" ht="12.75" customHeight="1" x14ac:dyDescent="0.2">
      <c r="A189" s="8" t="s">
        <v>967</v>
      </c>
      <c r="B189" s="23" t="s">
        <v>968</v>
      </c>
      <c r="C189" s="23" t="s">
        <v>1611</v>
      </c>
      <c r="D189" s="23"/>
      <c r="E189" s="8" t="s">
        <v>151</v>
      </c>
      <c r="G189" s="24"/>
      <c r="K189" s="24"/>
    </row>
    <row r="190" spans="1:11" ht="12.75" customHeight="1" x14ac:dyDescent="0.2">
      <c r="A190" s="8" t="s">
        <v>974</v>
      </c>
      <c r="B190" s="23" t="s">
        <v>975</v>
      </c>
      <c r="C190" s="23" t="s">
        <v>1612</v>
      </c>
      <c r="D190" s="23"/>
      <c r="E190" s="8" t="s">
        <v>151</v>
      </c>
      <c r="G190" s="24"/>
      <c r="K190" s="24"/>
    </row>
    <row r="191" spans="1:11" ht="12.75" customHeight="1" x14ac:dyDescent="0.2">
      <c r="A191" s="8" t="s">
        <v>976</v>
      </c>
      <c r="B191" s="23" t="s">
        <v>977</v>
      </c>
      <c r="C191" s="23" t="s">
        <v>1613</v>
      </c>
      <c r="D191" s="23"/>
      <c r="E191" s="8" t="s">
        <v>151</v>
      </c>
      <c r="G191" s="24"/>
      <c r="K191" s="24"/>
    </row>
    <row r="192" spans="1:11" ht="12.75" customHeight="1" x14ac:dyDescent="0.2">
      <c r="A192" s="8" t="s">
        <v>978</v>
      </c>
      <c r="B192" s="23" t="s">
        <v>979</v>
      </c>
      <c r="C192" s="23" t="s">
        <v>1614</v>
      </c>
      <c r="D192" s="23"/>
      <c r="E192" s="8" t="s">
        <v>151</v>
      </c>
      <c r="G192" s="24"/>
      <c r="K192" s="24"/>
    </row>
    <row r="193" spans="1:11" ht="12.75" customHeight="1" x14ac:dyDescent="0.2">
      <c r="A193" s="8" t="s">
        <v>980</v>
      </c>
      <c r="B193" s="23" t="s">
        <v>1235</v>
      </c>
      <c r="C193" s="23" t="s">
        <v>1615</v>
      </c>
      <c r="D193" s="23"/>
      <c r="E193" s="8" t="s">
        <v>151</v>
      </c>
      <c r="G193" s="24"/>
      <c r="K193" s="24"/>
    </row>
    <row r="194" spans="1:11" ht="12.75" customHeight="1" x14ac:dyDescent="0.2">
      <c r="A194" s="8" t="s">
        <v>981</v>
      </c>
      <c r="B194" s="23" t="s">
        <v>982</v>
      </c>
      <c r="C194" s="23" t="s">
        <v>1616</v>
      </c>
      <c r="D194" s="23"/>
      <c r="E194" s="8" t="s">
        <v>151</v>
      </c>
      <c r="G194" s="24"/>
      <c r="K194" s="24"/>
    </row>
    <row r="195" spans="1:11" ht="12.75" customHeight="1" x14ac:dyDescent="0.2">
      <c r="A195" s="8" t="s">
        <v>983</v>
      </c>
      <c r="B195" s="23" t="s">
        <v>1236</v>
      </c>
      <c r="C195" s="23" t="s">
        <v>1617</v>
      </c>
      <c r="D195" s="23"/>
      <c r="E195" s="8" t="s">
        <v>151</v>
      </c>
      <c r="G195" s="24"/>
      <c r="K195" s="24"/>
    </row>
    <row r="196" spans="1:11" ht="12.75" customHeight="1" x14ac:dyDescent="0.2">
      <c r="A196" s="8" t="s">
        <v>984</v>
      </c>
      <c r="B196" s="23" t="s">
        <v>985</v>
      </c>
      <c r="C196" s="23" t="s">
        <v>1618</v>
      </c>
      <c r="D196" s="23"/>
      <c r="E196" s="8" t="s">
        <v>151</v>
      </c>
      <c r="G196" s="24"/>
      <c r="K196" s="24"/>
    </row>
    <row r="197" spans="1:11" ht="12.75" customHeight="1" x14ac:dyDescent="0.2">
      <c r="A197" s="8" t="s">
        <v>986</v>
      </c>
      <c r="B197" s="23" t="s">
        <v>1237</v>
      </c>
      <c r="C197" s="23" t="s">
        <v>1619</v>
      </c>
      <c r="D197" s="23"/>
      <c r="E197" s="8" t="s">
        <v>151</v>
      </c>
      <c r="G197" s="24"/>
      <c r="K197" s="24"/>
    </row>
    <row r="198" spans="1:11" ht="12.75" customHeight="1" x14ac:dyDescent="0.2">
      <c r="A198" s="8" t="s">
        <v>987</v>
      </c>
      <c r="B198" s="23" t="s">
        <v>1238</v>
      </c>
      <c r="C198" s="23" t="s">
        <v>1620</v>
      </c>
      <c r="D198" s="23"/>
      <c r="E198" s="8" t="s">
        <v>151</v>
      </c>
      <c r="G198" s="24"/>
      <c r="K198" s="24"/>
    </row>
    <row r="199" spans="1:11" ht="12.75" customHeight="1" x14ac:dyDescent="0.2">
      <c r="A199" s="8" t="s">
        <v>988</v>
      </c>
      <c r="B199" s="23" t="s">
        <v>989</v>
      </c>
      <c r="C199" s="23" t="s">
        <v>1621</v>
      </c>
      <c r="D199" s="23"/>
      <c r="E199" s="8" t="s">
        <v>151</v>
      </c>
      <c r="G199" s="24"/>
      <c r="K199" s="24"/>
    </row>
    <row r="200" spans="1:11" ht="12.75" customHeight="1" x14ac:dyDescent="0.2">
      <c r="A200" s="8" t="s">
        <v>990</v>
      </c>
      <c r="B200" s="23" t="s">
        <v>991</v>
      </c>
      <c r="C200" s="23" t="s">
        <v>1622</v>
      </c>
      <c r="D200" s="23"/>
      <c r="E200" s="8" t="s">
        <v>151</v>
      </c>
      <c r="G200" s="24"/>
      <c r="K200" s="24"/>
    </row>
    <row r="201" spans="1:11" ht="12.75" customHeight="1" x14ac:dyDescent="0.2">
      <c r="A201" s="8" t="s">
        <v>992</v>
      </c>
      <c r="B201" s="23" t="s">
        <v>993</v>
      </c>
      <c r="C201" s="23" t="s">
        <v>1623</v>
      </c>
      <c r="D201" s="23"/>
      <c r="E201" s="8" t="s">
        <v>151</v>
      </c>
      <c r="G201" s="24"/>
      <c r="K201" s="24"/>
    </row>
    <row r="202" spans="1:11" ht="12.75" customHeight="1" x14ac:dyDescent="0.2">
      <c r="A202" s="8" t="s">
        <v>994</v>
      </c>
      <c r="B202" s="23" t="s">
        <v>995</v>
      </c>
      <c r="C202" s="23" t="s">
        <v>1624</v>
      </c>
      <c r="D202" s="23"/>
      <c r="E202" s="8" t="s">
        <v>151</v>
      </c>
      <c r="G202" s="24"/>
      <c r="K202" s="24"/>
    </row>
    <row r="203" spans="1:11" ht="12.75" customHeight="1" x14ac:dyDescent="0.2">
      <c r="A203" s="8" t="s">
        <v>996</v>
      </c>
      <c r="B203" s="23" t="s">
        <v>1239</v>
      </c>
      <c r="C203" s="23" t="s">
        <v>1625</v>
      </c>
      <c r="D203" s="23"/>
      <c r="E203" s="8" t="s">
        <v>151</v>
      </c>
      <c r="G203" s="24"/>
      <c r="K203" s="24"/>
    </row>
    <row r="204" spans="1:11" ht="12.75" customHeight="1" x14ac:dyDescent="0.2">
      <c r="A204" s="8" t="s">
        <v>997</v>
      </c>
      <c r="B204" s="23" t="s">
        <v>998</v>
      </c>
      <c r="C204" s="23" t="s">
        <v>1626</v>
      </c>
      <c r="D204" s="23"/>
      <c r="E204" s="8" t="s">
        <v>151</v>
      </c>
      <c r="G204" s="24"/>
      <c r="K204" s="24"/>
    </row>
    <row r="205" spans="1:11" ht="12.75" customHeight="1" x14ac:dyDescent="0.2">
      <c r="A205" s="8" t="s">
        <v>999</v>
      </c>
      <c r="B205" s="23" t="s">
        <v>1000</v>
      </c>
      <c r="C205" s="23" t="s">
        <v>1627</v>
      </c>
      <c r="D205" s="23"/>
      <c r="E205" s="8" t="s">
        <v>151</v>
      </c>
      <c r="G205" s="24"/>
      <c r="K205" s="24"/>
    </row>
    <row r="206" spans="1:11" ht="12.75" customHeight="1" x14ac:dyDescent="0.2">
      <c r="A206" s="8" t="s">
        <v>1001</v>
      </c>
      <c r="B206" s="23" t="s">
        <v>1240</v>
      </c>
      <c r="C206" s="23" t="s">
        <v>1628</v>
      </c>
      <c r="D206" s="23"/>
      <c r="E206" s="8" t="s">
        <v>151</v>
      </c>
      <c r="G206" s="24"/>
      <c r="K206" s="24"/>
    </row>
    <row r="207" spans="1:11" ht="12.75" customHeight="1" x14ac:dyDescent="0.2">
      <c r="A207" s="8" t="s">
        <v>1401</v>
      </c>
      <c r="B207" s="23" t="s">
        <v>1402</v>
      </c>
      <c r="C207" s="23" t="s">
        <v>1629</v>
      </c>
      <c r="D207" s="23"/>
      <c r="E207" s="8" t="s">
        <v>151</v>
      </c>
      <c r="G207" s="24"/>
      <c r="K207" s="24"/>
    </row>
    <row r="208" spans="1:11" ht="12.75" customHeight="1" x14ac:dyDescent="0.2">
      <c r="A208" s="8" t="s">
        <v>1002</v>
      </c>
      <c r="B208" s="23" t="s">
        <v>1003</v>
      </c>
      <c r="C208" s="23"/>
      <c r="D208" s="23"/>
      <c r="E208" s="8" t="s">
        <v>151</v>
      </c>
      <c r="G208" s="24"/>
      <c r="K208" s="24"/>
    </row>
    <row r="209" spans="1:11" ht="12.75" customHeight="1" x14ac:dyDescent="0.2">
      <c r="A209" s="8" t="s">
        <v>1004</v>
      </c>
      <c r="B209" s="23" t="s">
        <v>1766</v>
      </c>
      <c r="C209" s="23" t="s">
        <v>1630</v>
      </c>
      <c r="D209" s="23"/>
      <c r="E209" s="8" t="s">
        <v>151</v>
      </c>
      <c r="G209" s="24"/>
      <c r="K209" s="24"/>
    </row>
    <row r="210" spans="1:11" ht="12.75" customHeight="1" x14ac:dyDescent="0.2">
      <c r="A210" s="8" t="s">
        <v>1005</v>
      </c>
      <c r="B210" s="23" t="s">
        <v>1006</v>
      </c>
      <c r="C210" s="23" t="s">
        <v>1631</v>
      </c>
      <c r="D210" s="23"/>
      <c r="E210" s="8" t="s">
        <v>151</v>
      </c>
      <c r="G210" s="24"/>
      <c r="K210" s="24"/>
    </row>
    <row r="211" spans="1:11" ht="12.75" customHeight="1" x14ac:dyDescent="0.2">
      <c r="A211" s="8" t="s">
        <v>1007</v>
      </c>
      <c r="B211" s="23" t="s">
        <v>1241</v>
      </c>
      <c r="C211" s="23" t="s">
        <v>1632</v>
      </c>
      <c r="D211" s="23"/>
      <c r="E211" s="8" t="s">
        <v>151</v>
      </c>
      <c r="G211" s="24"/>
      <c r="K211" s="24"/>
    </row>
    <row r="212" spans="1:11" ht="12.75" customHeight="1" x14ac:dyDescent="0.2">
      <c r="A212" s="8" t="s">
        <v>1008</v>
      </c>
      <c r="B212" s="23" t="s">
        <v>1009</v>
      </c>
      <c r="C212" s="23"/>
      <c r="D212" s="23"/>
      <c r="E212" s="8" t="s">
        <v>151</v>
      </c>
      <c r="G212" s="24"/>
      <c r="K212" s="24"/>
    </row>
    <row r="213" spans="1:11" ht="12.75" customHeight="1" x14ac:dyDescent="0.2">
      <c r="A213" s="8" t="s">
        <v>1012</v>
      </c>
      <c r="B213" s="23" t="s">
        <v>1013</v>
      </c>
      <c r="C213" s="23"/>
      <c r="D213" s="23"/>
      <c r="E213" s="8" t="s">
        <v>151</v>
      </c>
      <c r="G213" s="24"/>
      <c r="K213" s="24"/>
    </row>
    <row r="214" spans="1:11" ht="12.75" customHeight="1" x14ac:dyDescent="0.2">
      <c r="A214" s="8" t="s">
        <v>1242</v>
      </c>
      <c r="B214" s="23" t="s">
        <v>1243</v>
      </c>
      <c r="C214" s="23" t="s">
        <v>1633</v>
      </c>
      <c r="D214" s="23"/>
      <c r="E214" s="8" t="s">
        <v>151</v>
      </c>
      <c r="G214" s="24"/>
      <c r="K214" s="24"/>
    </row>
    <row r="215" spans="1:11" ht="12.75" customHeight="1" x14ac:dyDescent="0.2">
      <c r="A215" s="8" t="s">
        <v>1357</v>
      </c>
      <c r="B215" s="23" t="s">
        <v>1358</v>
      </c>
      <c r="C215" s="23" t="s">
        <v>1634</v>
      </c>
      <c r="D215" s="23"/>
      <c r="E215" s="8" t="s">
        <v>151</v>
      </c>
      <c r="G215" s="24"/>
      <c r="K215" s="24"/>
    </row>
    <row r="216" spans="1:11" ht="12.75" customHeight="1" x14ac:dyDescent="0.2">
      <c r="A216" s="8" t="s">
        <v>1363</v>
      </c>
      <c r="B216" s="23" t="s">
        <v>1364</v>
      </c>
      <c r="C216" s="23" t="s">
        <v>1635</v>
      </c>
      <c r="D216" s="23"/>
      <c r="E216" s="8" t="s">
        <v>151</v>
      </c>
      <c r="G216" s="24"/>
      <c r="K216" s="24"/>
    </row>
    <row r="217" spans="1:11" ht="12.75" customHeight="1" x14ac:dyDescent="0.2">
      <c r="A217" s="8" t="s">
        <v>1365</v>
      </c>
      <c r="B217" s="23" t="s">
        <v>1366</v>
      </c>
      <c r="C217" s="23" t="s">
        <v>1636</v>
      </c>
      <c r="D217" s="23"/>
      <c r="E217" s="8" t="s">
        <v>151</v>
      </c>
      <c r="G217" s="24"/>
      <c r="K217" s="24"/>
    </row>
    <row r="218" spans="1:11" ht="12.75" customHeight="1" x14ac:dyDescent="0.2">
      <c r="A218" s="8" t="s">
        <v>1419</v>
      </c>
      <c r="B218" s="23" t="s">
        <v>1420</v>
      </c>
      <c r="C218" s="23" t="s">
        <v>1637</v>
      </c>
      <c r="D218" s="23"/>
      <c r="E218" s="8" t="s">
        <v>151</v>
      </c>
      <c r="G218" s="24"/>
      <c r="K218" s="24"/>
    </row>
    <row r="219" spans="1:11" ht="12.75" customHeight="1" x14ac:dyDescent="0.2">
      <c r="A219" s="8" t="s">
        <v>1021</v>
      </c>
      <c r="B219" s="23" t="s">
        <v>1244</v>
      </c>
      <c r="C219" s="23" t="s">
        <v>1638</v>
      </c>
      <c r="D219" s="23"/>
      <c r="E219" s="8" t="s">
        <v>151</v>
      </c>
      <c r="G219" s="24"/>
      <c r="K219" s="24"/>
    </row>
    <row r="220" spans="1:11" ht="12.75" customHeight="1" x14ac:dyDescent="0.2">
      <c r="A220" s="8" t="s">
        <v>1022</v>
      </c>
      <c r="B220" s="23" t="s">
        <v>1023</v>
      </c>
      <c r="C220" s="23" t="s">
        <v>1639</v>
      </c>
      <c r="D220" s="23"/>
      <c r="E220" s="8" t="s">
        <v>151</v>
      </c>
      <c r="G220" s="24"/>
      <c r="K220" s="24"/>
    </row>
    <row r="221" spans="1:11" ht="12.75" customHeight="1" x14ac:dyDescent="0.2">
      <c r="A221" s="8" t="s">
        <v>1024</v>
      </c>
      <c r="B221" s="23" t="s">
        <v>1025</v>
      </c>
      <c r="C221" s="23" t="s">
        <v>1640</v>
      </c>
      <c r="D221" s="23"/>
      <c r="E221" s="8" t="s">
        <v>151</v>
      </c>
      <c r="G221" s="24"/>
      <c r="K221" s="24"/>
    </row>
    <row r="222" spans="1:11" ht="12.75" customHeight="1" x14ac:dyDescent="0.2">
      <c r="A222" s="8" t="s">
        <v>1245</v>
      </c>
      <c r="B222" s="23" t="s">
        <v>1246</v>
      </c>
      <c r="C222" s="23"/>
      <c r="D222" s="23"/>
      <c r="E222" s="8" t="s">
        <v>151</v>
      </c>
      <c r="G222" s="24"/>
      <c r="K222" s="24"/>
    </row>
    <row r="223" spans="1:11" ht="12.75" customHeight="1" x14ac:dyDescent="0.2">
      <c r="A223" s="8" t="s">
        <v>1028</v>
      </c>
      <c r="B223" s="23" t="s">
        <v>1029</v>
      </c>
      <c r="C223" s="23" t="s">
        <v>1558</v>
      </c>
      <c r="D223" s="23"/>
      <c r="E223" s="8" t="s">
        <v>151</v>
      </c>
      <c r="G223" s="24"/>
      <c r="K223" s="24"/>
    </row>
    <row r="224" spans="1:11" ht="12.75" customHeight="1" x14ac:dyDescent="0.2">
      <c r="A224" s="8" t="s">
        <v>1030</v>
      </c>
      <c r="B224" s="23" t="s">
        <v>1031</v>
      </c>
      <c r="C224" s="23" t="s">
        <v>1641</v>
      </c>
      <c r="D224" s="23"/>
      <c r="E224" s="8" t="s">
        <v>151</v>
      </c>
      <c r="G224" s="24"/>
      <c r="K224" s="24"/>
    </row>
    <row r="225" spans="1:11" ht="12.75" customHeight="1" x14ac:dyDescent="0.2">
      <c r="A225" s="8" t="s">
        <v>1034</v>
      </c>
      <c r="B225" s="23" t="s">
        <v>1035</v>
      </c>
      <c r="C225" s="23" t="s">
        <v>741</v>
      </c>
      <c r="D225" s="23"/>
      <c r="E225" s="8" t="s">
        <v>151</v>
      </c>
      <c r="G225" s="24"/>
      <c r="K225" s="24"/>
    </row>
    <row r="226" spans="1:11" ht="12.75" customHeight="1" x14ac:dyDescent="0.2">
      <c r="A226" s="8" t="s">
        <v>1036</v>
      </c>
      <c r="B226" s="23" t="s">
        <v>1037</v>
      </c>
      <c r="C226" s="23"/>
      <c r="D226" s="23"/>
      <c r="E226" s="8" t="s">
        <v>151</v>
      </c>
      <c r="G226" s="24"/>
      <c r="K226" s="24"/>
    </row>
    <row r="227" spans="1:11" ht="12.75" customHeight="1" x14ac:dyDescent="0.2">
      <c r="A227" s="8" t="s">
        <v>1038</v>
      </c>
      <c r="B227" s="23" t="s">
        <v>1039</v>
      </c>
      <c r="C227" s="23" t="s">
        <v>1504</v>
      </c>
      <c r="D227" s="23"/>
      <c r="E227" s="8" t="s">
        <v>151</v>
      </c>
      <c r="G227" s="24"/>
      <c r="K227" s="24"/>
    </row>
    <row r="228" spans="1:11" ht="12.75" customHeight="1" x14ac:dyDescent="0.2">
      <c r="A228" s="8" t="s">
        <v>1040</v>
      </c>
      <c r="B228" s="23" t="s">
        <v>1041</v>
      </c>
      <c r="C228" s="23" t="s">
        <v>1587</v>
      </c>
      <c r="D228" s="23"/>
      <c r="E228" s="8" t="s">
        <v>151</v>
      </c>
      <c r="G228" s="24"/>
      <c r="K228" s="24"/>
    </row>
    <row r="229" spans="1:11" ht="12.75" customHeight="1" x14ac:dyDescent="0.2">
      <c r="A229" s="8" t="s">
        <v>1042</v>
      </c>
      <c r="B229" s="23" t="s">
        <v>1247</v>
      </c>
      <c r="C229" s="23"/>
      <c r="D229" s="23"/>
      <c r="E229" s="8" t="s">
        <v>151</v>
      </c>
      <c r="G229" s="24"/>
      <c r="K229" s="24"/>
    </row>
    <row r="230" spans="1:11" ht="12.75" customHeight="1" x14ac:dyDescent="0.2">
      <c r="A230" s="8" t="s">
        <v>1043</v>
      </c>
      <c r="B230" s="23" t="s">
        <v>1044</v>
      </c>
      <c r="C230" s="23" t="s">
        <v>1642</v>
      </c>
      <c r="D230" s="23"/>
      <c r="E230" s="8" t="s">
        <v>151</v>
      </c>
      <c r="G230" s="24"/>
      <c r="K230" s="24"/>
    </row>
    <row r="231" spans="1:11" ht="12.75" customHeight="1" x14ac:dyDescent="0.2">
      <c r="A231" s="8" t="s">
        <v>1045</v>
      </c>
      <c r="B231" s="23" t="s">
        <v>1046</v>
      </c>
      <c r="C231" s="23" t="s">
        <v>1643</v>
      </c>
      <c r="D231" s="23"/>
      <c r="E231" s="8" t="s">
        <v>151</v>
      </c>
      <c r="G231" s="24"/>
      <c r="K231" s="24"/>
    </row>
    <row r="232" spans="1:11" ht="12.75" customHeight="1" x14ac:dyDescent="0.2">
      <c r="A232" s="8" t="s">
        <v>1047</v>
      </c>
      <c r="B232" s="23" t="s">
        <v>1048</v>
      </c>
      <c r="C232" s="23" t="s">
        <v>1534</v>
      </c>
      <c r="D232" s="23"/>
      <c r="E232" s="8" t="s">
        <v>151</v>
      </c>
      <c r="G232" s="24"/>
      <c r="K232" s="24"/>
    </row>
    <row r="233" spans="1:11" ht="12.75" customHeight="1" x14ac:dyDescent="0.2">
      <c r="A233" s="8" t="s">
        <v>1049</v>
      </c>
      <c r="B233" s="23" t="s">
        <v>1050</v>
      </c>
      <c r="C233" s="23" t="s">
        <v>1644</v>
      </c>
      <c r="D233" s="23"/>
      <c r="G233" s="24"/>
      <c r="K233" s="24"/>
    </row>
    <row r="234" spans="1:11" ht="12.75" customHeight="1" x14ac:dyDescent="0.2">
      <c r="A234" s="8" t="s">
        <v>1051</v>
      </c>
      <c r="B234" s="23" t="s">
        <v>1052</v>
      </c>
      <c r="C234" s="23" t="s">
        <v>1645</v>
      </c>
      <c r="D234" s="23"/>
      <c r="G234" s="24"/>
      <c r="K234" s="24"/>
    </row>
    <row r="235" spans="1:11" ht="12.75" customHeight="1" x14ac:dyDescent="0.2">
      <c r="A235" s="8" t="s">
        <v>1053</v>
      </c>
      <c r="B235" s="23" t="s">
        <v>1054</v>
      </c>
      <c r="C235" s="23" t="s">
        <v>1646</v>
      </c>
      <c r="D235" s="23"/>
      <c r="G235" s="24"/>
      <c r="K235" s="24"/>
    </row>
    <row r="236" spans="1:11" ht="12.75" customHeight="1" x14ac:dyDescent="0.2">
      <c r="A236" s="8" t="s">
        <v>1055</v>
      </c>
      <c r="B236" s="23" t="s">
        <v>1056</v>
      </c>
      <c r="C236" s="23" t="s">
        <v>1647</v>
      </c>
      <c r="D236" s="23"/>
      <c r="G236" s="24"/>
      <c r="K236" s="24"/>
    </row>
    <row r="237" spans="1:11" ht="12.75" customHeight="1" x14ac:dyDescent="0.2">
      <c r="A237" s="8" t="s">
        <v>1057</v>
      </c>
      <c r="B237" s="23" t="s">
        <v>1058</v>
      </c>
      <c r="C237" s="23" t="s">
        <v>1648</v>
      </c>
      <c r="D237" s="23"/>
      <c r="G237" s="24"/>
      <c r="K237" s="24"/>
    </row>
    <row r="238" spans="1:11" ht="12.75" customHeight="1" x14ac:dyDescent="0.2">
      <c r="A238" s="8" t="s">
        <v>1059</v>
      </c>
      <c r="B238" s="23" t="s">
        <v>1060</v>
      </c>
      <c r="C238" s="23"/>
      <c r="D238" s="23"/>
      <c r="G238" s="24"/>
      <c r="K238" s="24"/>
    </row>
    <row r="239" spans="1:11" ht="12.75" customHeight="1" x14ac:dyDescent="0.2">
      <c r="A239" s="8" t="s">
        <v>1063</v>
      </c>
      <c r="B239" s="23" t="s">
        <v>1064</v>
      </c>
      <c r="C239" s="23"/>
      <c r="D239" s="23"/>
      <c r="G239" s="24"/>
      <c r="K239" s="24"/>
    </row>
    <row r="240" spans="1:11" ht="12.75" customHeight="1" x14ac:dyDescent="0.2">
      <c r="A240" s="8" t="s">
        <v>1065</v>
      </c>
      <c r="B240" s="23" t="s">
        <v>1066</v>
      </c>
      <c r="C240" s="23" t="s">
        <v>1649</v>
      </c>
      <c r="D240" s="23"/>
      <c r="G240" s="24"/>
      <c r="K240" s="24"/>
    </row>
    <row r="241" spans="1:11" ht="12.75" customHeight="1" x14ac:dyDescent="0.2">
      <c r="A241" s="8" t="s">
        <v>1067</v>
      </c>
      <c r="B241" s="23" t="s">
        <v>1068</v>
      </c>
      <c r="C241" s="23"/>
      <c r="D241" s="23"/>
      <c r="G241" s="24"/>
      <c r="K241" s="24"/>
    </row>
    <row r="242" spans="1:11" ht="12.75" customHeight="1" x14ac:dyDescent="0.2">
      <c r="A242" s="8" t="s">
        <v>1070</v>
      </c>
      <c r="B242" s="23" t="s">
        <v>1071</v>
      </c>
      <c r="C242" s="23" t="s">
        <v>1650</v>
      </c>
      <c r="D242" s="23"/>
      <c r="G242" s="24"/>
      <c r="K242" s="24"/>
    </row>
    <row r="243" spans="1:11" ht="12.75" customHeight="1" x14ac:dyDescent="0.2">
      <c r="A243" s="8" t="s">
        <v>1074</v>
      </c>
      <c r="B243" s="23" t="s">
        <v>1075</v>
      </c>
      <c r="C243" s="23" t="s">
        <v>1558</v>
      </c>
      <c r="D243" s="23"/>
      <c r="G243" s="24"/>
      <c r="K243" s="24"/>
    </row>
    <row r="244" spans="1:11" ht="12.75" customHeight="1" x14ac:dyDescent="0.2">
      <c r="A244" s="8" t="s">
        <v>1076</v>
      </c>
      <c r="B244" s="23" t="s">
        <v>1077</v>
      </c>
      <c r="C244" s="23"/>
      <c r="D244" s="23"/>
      <c r="G244" s="24"/>
      <c r="K244" s="24"/>
    </row>
    <row r="245" spans="1:11" ht="12.75" customHeight="1" x14ac:dyDescent="0.2">
      <c r="A245" s="8" t="s">
        <v>1078</v>
      </c>
      <c r="B245" s="23" t="s">
        <v>1079</v>
      </c>
      <c r="C245" s="23"/>
      <c r="D245" s="23"/>
      <c r="G245" s="24"/>
      <c r="K245" s="24"/>
    </row>
    <row r="246" spans="1:11" ht="12.75" customHeight="1" x14ac:dyDescent="0.2">
      <c r="A246" s="8" t="s">
        <v>1080</v>
      </c>
      <c r="B246" s="23" t="s">
        <v>1081</v>
      </c>
      <c r="C246" s="23"/>
      <c r="D246" s="23"/>
      <c r="E246" s="8" t="s">
        <v>151</v>
      </c>
      <c r="G246" s="24"/>
      <c r="K246" s="24"/>
    </row>
    <row r="247" spans="1:11" ht="12.75" customHeight="1" x14ac:dyDescent="0.2">
      <c r="A247" s="8" t="s">
        <v>1082</v>
      </c>
      <c r="B247" s="23" t="s">
        <v>1083</v>
      </c>
      <c r="C247" s="23"/>
      <c r="D247" s="23"/>
      <c r="E247" s="8" t="s">
        <v>151</v>
      </c>
      <c r="G247" s="24"/>
      <c r="K247" s="24"/>
    </row>
    <row r="248" spans="1:11" ht="12.75" customHeight="1" x14ac:dyDescent="0.2">
      <c r="A248" s="8" t="s">
        <v>1084</v>
      </c>
      <c r="B248" s="23" t="s">
        <v>1085</v>
      </c>
      <c r="C248" s="23"/>
      <c r="D248" s="23"/>
      <c r="E248" s="8" t="s">
        <v>151</v>
      </c>
      <c r="G248" s="24"/>
      <c r="K248" s="24"/>
    </row>
    <row r="249" spans="1:11" ht="12.75" customHeight="1" x14ac:dyDescent="0.2">
      <c r="A249" s="8" t="s">
        <v>1088</v>
      </c>
      <c r="B249" s="23" t="s">
        <v>1089</v>
      </c>
      <c r="C249" s="23"/>
      <c r="D249" s="23"/>
      <c r="E249" s="8" t="s">
        <v>151</v>
      </c>
      <c r="G249" s="24"/>
      <c r="K249" s="24"/>
    </row>
    <row r="250" spans="1:11" ht="12.75" customHeight="1" x14ac:dyDescent="0.2">
      <c r="A250" s="8" t="s">
        <v>1090</v>
      </c>
      <c r="B250" s="23" t="s">
        <v>1091</v>
      </c>
      <c r="C250" s="23"/>
      <c r="D250" s="23"/>
      <c r="E250" s="8" t="s">
        <v>151</v>
      </c>
      <c r="G250" s="24"/>
      <c r="K250" s="24"/>
    </row>
    <row r="251" spans="1:11" ht="12.75" customHeight="1" x14ac:dyDescent="0.2">
      <c r="A251" s="8" t="s">
        <v>1367</v>
      </c>
      <c r="B251" s="23" t="s">
        <v>1368</v>
      </c>
      <c r="C251" s="23"/>
      <c r="D251" s="23"/>
      <c r="E251" s="8" t="s">
        <v>151</v>
      </c>
      <c r="G251" s="24"/>
      <c r="K251" s="24"/>
    </row>
    <row r="252" spans="1:11" ht="12.75" customHeight="1" x14ac:dyDescent="0.2">
      <c r="A252" s="8" t="s">
        <v>1248</v>
      </c>
      <c r="B252" s="23" t="s">
        <v>1369</v>
      </c>
      <c r="D252" s="23"/>
      <c r="E252" s="8" t="s">
        <v>151</v>
      </c>
      <c r="G252" s="24"/>
      <c r="K252" s="24"/>
    </row>
    <row r="253" spans="1:11" ht="12.75" customHeight="1" x14ac:dyDescent="0.2">
      <c r="A253" s="8" t="s">
        <v>1421</v>
      </c>
      <c r="B253" s="23" t="s">
        <v>1403</v>
      </c>
      <c r="C253" s="23"/>
      <c r="D253" s="23"/>
      <c r="E253" s="8" t="s">
        <v>151</v>
      </c>
      <c r="G253" s="24"/>
      <c r="K253" s="24"/>
    </row>
    <row r="254" spans="1:11" ht="12.75" customHeight="1" x14ac:dyDescent="0.2">
      <c r="A254" s="8" t="s">
        <v>1370</v>
      </c>
      <c r="B254" s="23" t="s">
        <v>1371</v>
      </c>
      <c r="C254" s="23"/>
      <c r="D254" s="23"/>
      <c r="E254" s="8" t="s">
        <v>151</v>
      </c>
      <c r="G254" s="24"/>
      <c r="K254" s="24"/>
    </row>
    <row r="255" spans="1:11" ht="12.75" customHeight="1" x14ac:dyDescent="0.2">
      <c r="A255" s="8" t="s">
        <v>1092</v>
      </c>
      <c r="B255" s="23" t="s">
        <v>1093</v>
      </c>
      <c r="C255" s="23" t="s">
        <v>1558</v>
      </c>
      <c r="D255" s="23"/>
      <c r="E255" s="8" t="s">
        <v>151</v>
      </c>
      <c r="G255" s="24"/>
      <c r="K255" s="24"/>
    </row>
    <row r="256" spans="1:11" ht="12.75" customHeight="1" x14ac:dyDescent="0.2">
      <c r="A256" s="8" t="s">
        <v>1404</v>
      </c>
      <c r="B256" s="23" t="s">
        <v>1405</v>
      </c>
      <c r="C256" s="23"/>
      <c r="D256" s="23"/>
      <c r="E256" s="8" t="s">
        <v>151</v>
      </c>
      <c r="G256" s="24"/>
      <c r="K256" s="24"/>
    </row>
    <row r="257" spans="1:11" ht="12.75" customHeight="1" x14ac:dyDescent="0.2">
      <c r="A257" s="8" t="s">
        <v>1249</v>
      </c>
      <c r="B257" s="23" t="s">
        <v>1250</v>
      </c>
      <c r="C257" s="23" t="s">
        <v>1651</v>
      </c>
      <c r="D257" s="23"/>
      <c r="E257" s="8" t="s">
        <v>151</v>
      </c>
      <c r="G257" s="24"/>
      <c r="K257" s="24"/>
    </row>
    <row r="258" spans="1:11" ht="12.75" customHeight="1" x14ac:dyDescent="0.2">
      <c r="A258" s="8" t="s">
        <v>1094</v>
      </c>
      <c r="B258" s="23" t="s">
        <v>1095</v>
      </c>
      <c r="C258" s="23" t="s">
        <v>1652</v>
      </c>
      <c r="D258" s="23"/>
      <c r="E258" s="8" t="s">
        <v>151</v>
      </c>
      <c r="G258" s="24"/>
      <c r="K258" s="24"/>
    </row>
    <row r="259" spans="1:11" ht="12.75" customHeight="1" x14ac:dyDescent="0.2">
      <c r="A259" s="8" t="s">
        <v>1096</v>
      </c>
      <c r="B259" s="23" t="s">
        <v>1251</v>
      </c>
      <c r="C259" s="23" t="s">
        <v>1653</v>
      </c>
      <c r="D259" s="23"/>
      <c r="E259" s="8" t="s">
        <v>151</v>
      </c>
      <c r="G259" s="24"/>
      <c r="K259" s="24"/>
    </row>
    <row r="260" spans="1:11" ht="12.75" customHeight="1" x14ac:dyDescent="0.2">
      <c r="A260" s="8" t="s">
        <v>1097</v>
      </c>
      <c r="B260" s="23" t="s">
        <v>1098</v>
      </c>
      <c r="C260" s="23" t="s">
        <v>1654</v>
      </c>
      <c r="D260" s="23"/>
      <c r="E260" s="8" t="s">
        <v>151</v>
      </c>
      <c r="G260" s="24"/>
      <c r="K260" s="24"/>
    </row>
    <row r="261" spans="1:11" ht="12.75" customHeight="1" x14ac:dyDescent="0.2">
      <c r="A261" s="8" t="s">
        <v>1406</v>
      </c>
      <c r="B261" s="23" t="s">
        <v>1407</v>
      </c>
      <c r="C261" s="23" t="s">
        <v>1655</v>
      </c>
      <c r="D261" s="23"/>
      <c r="E261" s="8" t="s">
        <v>151</v>
      </c>
      <c r="G261" s="24"/>
      <c r="K261" s="24"/>
    </row>
    <row r="262" spans="1:11" ht="12.75" customHeight="1" x14ac:dyDescent="0.2">
      <c r="A262" s="8" t="s">
        <v>1099</v>
      </c>
      <c r="B262" s="23" t="s">
        <v>1100</v>
      </c>
      <c r="C262" s="23" t="s">
        <v>1656</v>
      </c>
      <c r="D262" s="23"/>
      <c r="E262" s="8" t="s">
        <v>151</v>
      </c>
      <c r="G262" s="24"/>
      <c r="K262" s="24"/>
    </row>
    <row r="263" spans="1:11" ht="12.75" customHeight="1" x14ac:dyDescent="0.2">
      <c r="A263" s="8" t="s">
        <v>1252</v>
      </c>
      <c r="B263" s="23" t="s">
        <v>1253</v>
      </c>
      <c r="C263" s="23" t="s">
        <v>1657</v>
      </c>
      <c r="D263" s="23"/>
      <c r="E263" s="8" t="s">
        <v>151</v>
      </c>
      <c r="G263" s="24"/>
      <c r="K263" s="24"/>
    </row>
    <row r="264" spans="1:11" ht="12.75" customHeight="1" x14ac:dyDescent="0.2">
      <c r="A264" s="8" t="s">
        <v>1101</v>
      </c>
      <c r="B264" s="23" t="s">
        <v>1102</v>
      </c>
      <c r="C264" s="23" t="s">
        <v>1658</v>
      </c>
      <c r="D264" s="23"/>
      <c r="E264" s="8" t="s">
        <v>151</v>
      </c>
      <c r="G264" s="24"/>
      <c r="K264" s="24"/>
    </row>
    <row r="265" spans="1:11" ht="12.75" customHeight="1" x14ac:dyDescent="0.2">
      <c r="A265" s="8" t="s">
        <v>1103</v>
      </c>
      <c r="B265" s="23" t="s">
        <v>1104</v>
      </c>
      <c r="C265" s="23" t="s">
        <v>1659</v>
      </c>
      <c r="D265" s="23"/>
      <c r="E265" s="8" t="s">
        <v>151</v>
      </c>
      <c r="G265" s="24"/>
      <c r="K265" s="24"/>
    </row>
    <row r="266" spans="1:11" ht="12.75" customHeight="1" x14ac:dyDescent="0.2">
      <c r="A266" s="8" t="s">
        <v>1105</v>
      </c>
      <c r="B266" s="23" t="s">
        <v>1106</v>
      </c>
      <c r="C266" s="23" t="s">
        <v>1469</v>
      </c>
      <c r="D266" s="23"/>
      <c r="E266" s="8" t="s">
        <v>151</v>
      </c>
      <c r="G266" s="24"/>
      <c r="K266" s="24"/>
    </row>
    <row r="267" spans="1:11" ht="12.75" customHeight="1" x14ac:dyDescent="0.2">
      <c r="A267" s="8" t="s">
        <v>1107</v>
      </c>
      <c r="B267" s="23" t="s">
        <v>1108</v>
      </c>
      <c r="C267" s="23" t="s">
        <v>1660</v>
      </c>
      <c r="D267" s="23"/>
      <c r="E267" s="8" t="s">
        <v>151</v>
      </c>
      <c r="G267" s="24"/>
      <c r="K267" s="24"/>
    </row>
    <row r="268" spans="1:11" ht="12.75" customHeight="1" x14ac:dyDescent="0.2">
      <c r="A268" s="8" t="s">
        <v>1109</v>
      </c>
      <c r="B268" s="23" t="s">
        <v>1110</v>
      </c>
      <c r="C268" s="23" t="s">
        <v>1661</v>
      </c>
      <c r="D268" s="23"/>
      <c r="E268" s="8" t="s">
        <v>151</v>
      </c>
      <c r="G268" s="24"/>
      <c r="K268" s="24"/>
    </row>
    <row r="269" spans="1:11" ht="12.75" customHeight="1" x14ac:dyDescent="0.2">
      <c r="A269" s="8" t="s">
        <v>1111</v>
      </c>
      <c r="B269" s="23" t="s">
        <v>1112</v>
      </c>
      <c r="C269" s="23" t="s">
        <v>1662</v>
      </c>
      <c r="D269" s="23"/>
      <c r="E269" s="8" t="s">
        <v>151</v>
      </c>
      <c r="G269" s="24"/>
      <c r="K269" s="24"/>
    </row>
    <row r="270" spans="1:11" ht="12.75" customHeight="1" x14ac:dyDescent="0.2">
      <c r="A270" s="8" t="s">
        <v>1120</v>
      </c>
      <c r="B270" s="23" t="s">
        <v>1121</v>
      </c>
      <c r="C270" s="23" t="s">
        <v>1663</v>
      </c>
      <c r="D270" s="23"/>
      <c r="E270" s="8" t="s">
        <v>151</v>
      </c>
      <c r="G270" s="24"/>
      <c r="K270" s="24"/>
    </row>
    <row r="271" spans="1:11" ht="12.75" customHeight="1" x14ac:dyDescent="0.2">
      <c r="A271" s="8" t="s">
        <v>1254</v>
      </c>
      <c r="B271" s="23" t="s">
        <v>1255</v>
      </c>
      <c r="C271" s="23" t="s">
        <v>1664</v>
      </c>
      <c r="D271" s="23"/>
      <c r="E271" s="8" t="s">
        <v>151</v>
      </c>
      <c r="G271" s="24"/>
      <c r="K271" s="24"/>
    </row>
    <row r="272" spans="1:11" ht="12.75" customHeight="1" x14ac:dyDescent="0.2">
      <c r="A272" s="8" t="s">
        <v>1256</v>
      </c>
      <c r="B272" s="23" t="s">
        <v>1257</v>
      </c>
      <c r="C272" s="23" t="s">
        <v>1665</v>
      </c>
      <c r="D272" s="23"/>
      <c r="E272" s="8" t="s">
        <v>151</v>
      </c>
      <c r="G272" s="24"/>
      <c r="K272" s="24"/>
    </row>
    <row r="273" spans="1:11" ht="12.75" customHeight="1" x14ac:dyDescent="0.2">
      <c r="A273" s="8" t="s">
        <v>1258</v>
      </c>
      <c r="B273" s="23" t="s">
        <v>1259</v>
      </c>
      <c r="C273" s="23"/>
      <c r="D273" s="23"/>
      <c r="E273" s="8" t="s">
        <v>151</v>
      </c>
      <c r="G273" s="24"/>
      <c r="K273" s="24"/>
    </row>
    <row r="274" spans="1:11" ht="12.75" customHeight="1" x14ac:dyDescent="0.2">
      <c r="A274" s="8" t="s">
        <v>1128</v>
      </c>
      <c r="B274" s="23" t="s">
        <v>1129</v>
      </c>
      <c r="C274" s="23"/>
      <c r="D274" s="23"/>
      <c r="E274" s="8" t="s">
        <v>151</v>
      </c>
      <c r="G274" s="24"/>
      <c r="K274" s="24"/>
    </row>
    <row r="275" spans="1:11" ht="12.75" customHeight="1" x14ac:dyDescent="0.2">
      <c r="A275" s="8" t="s">
        <v>1130</v>
      </c>
      <c r="B275" s="23" t="s">
        <v>1131</v>
      </c>
      <c r="C275" s="23" t="s">
        <v>1666</v>
      </c>
      <c r="D275" s="23"/>
      <c r="E275" s="8" t="s">
        <v>151</v>
      </c>
      <c r="G275" s="24"/>
      <c r="K275" s="24"/>
    </row>
    <row r="276" spans="1:11" ht="12.75" customHeight="1" x14ac:dyDescent="0.2">
      <c r="A276" s="8" t="s">
        <v>1132</v>
      </c>
      <c r="B276" s="23" t="s">
        <v>1133</v>
      </c>
      <c r="C276" s="23"/>
      <c r="D276" s="23"/>
      <c r="E276" s="8" t="s">
        <v>151</v>
      </c>
      <c r="G276" s="24"/>
      <c r="K276" s="24"/>
    </row>
    <row r="277" spans="1:11" ht="12.75" customHeight="1" x14ac:dyDescent="0.2">
      <c r="A277" s="8" t="s">
        <v>1408</v>
      </c>
      <c r="B277" s="23" t="s">
        <v>1409</v>
      </c>
      <c r="C277" s="23" t="s">
        <v>1667</v>
      </c>
      <c r="D277" s="23"/>
      <c r="E277" s="8" t="s">
        <v>151</v>
      </c>
      <c r="G277" s="24"/>
      <c r="K277" s="24"/>
    </row>
    <row r="278" spans="1:11" ht="12.75" customHeight="1" x14ac:dyDescent="0.2">
      <c r="A278" s="8" t="s">
        <v>1134</v>
      </c>
      <c r="B278" s="23" t="s">
        <v>1135</v>
      </c>
      <c r="C278" s="23" t="s">
        <v>1668</v>
      </c>
      <c r="D278" s="23"/>
      <c r="E278" s="8" t="s">
        <v>151</v>
      </c>
      <c r="G278" s="24"/>
      <c r="K278" s="24"/>
    </row>
    <row r="279" spans="1:11" ht="12.75" customHeight="1" x14ac:dyDescent="0.2">
      <c r="A279" s="8" t="s">
        <v>1136</v>
      </c>
      <c r="B279" s="23" t="s">
        <v>1137</v>
      </c>
      <c r="C279" s="23"/>
      <c r="D279" s="23"/>
      <c r="E279" s="8" t="s">
        <v>151</v>
      </c>
      <c r="G279" s="24"/>
      <c r="K279" s="24"/>
    </row>
    <row r="280" spans="1:11" ht="12.75" customHeight="1" x14ac:dyDescent="0.2">
      <c r="A280" s="8" t="s">
        <v>1143</v>
      </c>
      <c r="B280" s="23" t="s">
        <v>1144</v>
      </c>
      <c r="C280" s="23"/>
      <c r="D280" s="23"/>
      <c r="E280" s="8" t="s">
        <v>151</v>
      </c>
      <c r="G280" s="24"/>
      <c r="K280" s="24"/>
    </row>
    <row r="281" spans="1:11" ht="12.75" customHeight="1" x14ac:dyDescent="0.2">
      <c r="A281" s="8" t="s">
        <v>1145</v>
      </c>
      <c r="B281" s="23" t="s">
        <v>1260</v>
      </c>
      <c r="C281" s="23" t="s">
        <v>1669</v>
      </c>
      <c r="D281" s="23"/>
      <c r="E281" s="8" t="s">
        <v>151</v>
      </c>
      <c r="G281" s="24"/>
      <c r="K281" s="24"/>
    </row>
    <row r="282" spans="1:11" ht="12.75" customHeight="1" x14ac:dyDescent="0.2">
      <c r="A282" s="8" t="s">
        <v>1146</v>
      </c>
      <c r="B282" s="23" t="s">
        <v>1147</v>
      </c>
      <c r="C282" s="23" t="s">
        <v>1670</v>
      </c>
      <c r="D282" s="23"/>
      <c r="E282" s="8" t="s">
        <v>151</v>
      </c>
      <c r="G282" s="24"/>
      <c r="K282" s="24"/>
    </row>
    <row r="283" spans="1:11" ht="12.75" customHeight="1" x14ac:dyDescent="0.2">
      <c r="A283" s="8" t="s">
        <v>1148</v>
      </c>
      <c r="B283" s="23" t="s">
        <v>1149</v>
      </c>
      <c r="C283" s="23" t="s">
        <v>1671</v>
      </c>
      <c r="D283" s="23"/>
      <c r="E283" s="8" t="s">
        <v>151</v>
      </c>
      <c r="G283" s="24"/>
      <c r="K283" s="24"/>
    </row>
    <row r="284" spans="1:11" ht="12.75" customHeight="1" x14ac:dyDescent="0.2">
      <c r="A284" s="8" t="s">
        <v>1150</v>
      </c>
      <c r="B284" s="23" t="s">
        <v>1151</v>
      </c>
      <c r="C284" s="23" t="s">
        <v>1614</v>
      </c>
      <c r="D284" s="23"/>
      <c r="E284" s="8" t="s">
        <v>151</v>
      </c>
      <c r="G284" s="24"/>
      <c r="K284" s="24"/>
    </row>
    <row r="285" spans="1:11" ht="12.75" customHeight="1" x14ac:dyDescent="0.2">
      <c r="A285" s="8" t="s">
        <v>1152</v>
      </c>
      <c r="B285" s="23" t="s">
        <v>1153</v>
      </c>
      <c r="C285" s="23" t="s">
        <v>1672</v>
      </c>
      <c r="D285" s="23"/>
      <c r="E285" s="8" t="s">
        <v>151</v>
      </c>
      <c r="G285" s="24"/>
      <c r="K285" s="24"/>
    </row>
    <row r="286" spans="1:11" ht="12.75" customHeight="1" x14ac:dyDescent="0.2">
      <c r="A286" s="8" t="s">
        <v>1154</v>
      </c>
      <c r="B286" s="23" t="s">
        <v>1155</v>
      </c>
      <c r="C286" s="23" t="s">
        <v>1673</v>
      </c>
      <c r="D286" s="23"/>
      <c r="E286" s="8" t="s">
        <v>151</v>
      </c>
      <c r="G286" s="24"/>
      <c r="K286" s="24"/>
    </row>
    <row r="287" spans="1:11" ht="12.75" customHeight="1" x14ac:dyDescent="0.2">
      <c r="A287" s="8" t="s">
        <v>1156</v>
      </c>
      <c r="B287" s="23" t="s">
        <v>1157</v>
      </c>
      <c r="C287" s="23" t="s">
        <v>1614</v>
      </c>
      <c r="D287" s="23"/>
      <c r="E287" s="8" t="s">
        <v>151</v>
      </c>
      <c r="G287" s="24"/>
      <c r="K287" s="24"/>
    </row>
    <row r="288" spans="1:11" ht="12.75" customHeight="1" x14ac:dyDescent="0.2">
      <c r="A288" s="8" t="s">
        <v>1164</v>
      </c>
      <c r="B288" s="23" t="s">
        <v>1165</v>
      </c>
      <c r="C288" s="23" t="s">
        <v>1674</v>
      </c>
      <c r="D288" s="23"/>
      <c r="E288" s="8" t="s">
        <v>151</v>
      </c>
      <c r="G288" s="24"/>
      <c r="K288" s="24"/>
    </row>
    <row r="289" spans="1:11" ht="12.75" customHeight="1" x14ac:dyDescent="0.2">
      <c r="A289" s="8" t="s">
        <v>1410</v>
      </c>
      <c r="B289" s="23" t="s">
        <v>1411</v>
      </c>
      <c r="C289" s="23"/>
      <c r="D289" s="23"/>
      <c r="E289" s="8" t="s">
        <v>151</v>
      </c>
      <c r="G289" s="24"/>
      <c r="K289" s="24"/>
    </row>
    <row r="290" spans="1:11" ht="12.75" customHeight="1" x14ac:dyDescent="0.2">
      <c r="A290" s="8" t="s">
        <v>1166</v>
      </c>
      <c r="B290" s="23" t="s">
        <v>1167</v>
      </c>
      <c r="C290" s="23"/>
      <c r="D290" s="23"/>
      <c r="E290" s="8" t="s">
        <v>151</v>
      </c>
      <c r="G290" s="24"/>
      <c r="K290" s="24"/>
    </row>
    <row r="291" spans="1:11" ht="12.75" customHeight="1" x14ac:dyDescent="0.2">
      <c r="A291" s="8" t="s">
        <v>1168</v>
      </c>
      <c r="B291" s="23" t="s">
        <v>1169</v>
      </c>
      <c r="C291" s="23"/>
      <c r="D291" s="23"/>
      <c r="E291" s="8" t="s">
        <v>151</v>
      </c>
      <c r="G291" s="24"/>
      <c r="K291" s="24"/>
    </row>
    <row r="292" spans="1:11" ht="12.75" customHeight="1" x14ac:dyDescent="0.2">
      <c r="A292" s="8" t="s">
        <v>1170</v>
      </c>
      <c r="B292" s="23" t="s">
        <v>1171</v>
      </c>
      <c r="C292" s="23" t="s">
        <v>1675</v>
      </c>
      <c r="D292" s="23"/>
      <c r="E292" s="8" t="s">
        <v>151</v>
      </c>
      <c r="G292" s="24"/>
      <c r="K292" s="24"/>
    </row>
    <row r="293" spans="1:11" ht="12.75" customHeight="1" x14ac:dyDescent="0.2">
      <c r="A293" s="8" t="s">
        <v>1172</v>
      </c>
      <c r="B293" s="23" t="s">
        <v>1173</v>
      </c>
      <c r="C293" s="23" t="s">
        <v>1676</v>
      </c>
      <c r="D293" s="23"/>
      <c r="E293" s="8" t="s">
        <v>151</v>
      </c>
      <c r="G293" s="24"/>
      <c r="K293" s="24"/>
    </row>
    <row r="294" spans="1:11" ht="12.75" customHeight="1" x14ac:dyDescent="0.2">
      <c r="A294" s="8" t="s">
        <v>1174</v>
      </c>
      <c r="B294" s="23" t="s">
        <v>1175</v>
      </c>
      <c r="C294" s="23" t="s">
        <v>1677</v>
      </c>
      <c r="D294" s="23"/>
      <c r="E294" s="8" t="s">
        <v>151</v>
      </c>
      <c r="G294" s="24"/>
      <c r="K294" s="24"/>
    </row>
    <row r="295" spans="1:11" ht="12.75" customHeight="1" x14ac:dyDescent="0.2">
      <c r="A295" s="8" t="s">
        <v>1178</v>
      </c>
      <c r="B295" s="23" t="s">
        <v>1179</v>
      </c>
      <c r="C295" s="23"/>
      <c r="D295" s="23"/>
      <c r="E295" s="8" t="s">
        <v>151</v>
      </c>
      <c r="G295" s="24"/>
      <c r="K295" s="24"/>
    </row>
    <row r="296" spans="1:11" ht="12.75" customHeight="1" x14ac:dyDescent="0.2">
      <c r="A296" s="8" t="s">
        <v>1180</v>
      </c>
      <c r="B296" s="23" t="s">
        <v>1181</v>
      </c>
      <c r="C296" s="23"/>
      <c r="D296" s="23"/>
      <c r="E296" s="8" t="s">
        <v>151</v>
      </c>
      <c r="G296" s="24"/>
      <c r="K296" s="24"/>
    </row>
    <row r="297" spans="1:11" ht="12.75" customHeight="1" x14ac:dyDescent="0.2">
      <c r="A297" s="8" t="s">
        <v>1182</v>
      </c>
      <c r="B297" s="23" t="s">
        <v>1183</v>
      </c>
      <c r="C297" s="23" t="s">
        <v>1184</v>
      </c>
      <c r="D297" s="23"/>
      <c r="E297" s="8" t="s">
        <v>151</v>
      </c>
      <c r="G297" s="24"/>
      <c r="K297" s="24"/>
    </row>
    <row r="298" spans="1:11" ht="12.75" customHeight="1" x14ac:dyDescent="0.2">
      <c r="A298" s="8" t="s">
        <v>1185</v>
      </c>
      <c r="B298" s="23" t="s">
        <v>1184</v>
      </c>
      <c r="C298" s="23" t="s">
        <v>1678</v>
      </c>
      <c r="D298" s="23"/>
      <c r="E298" s="8" t="s">
        <v>151</v>
      </c>
      <c r="G298" s="24"/>
      <c r="K298" s="24"/>
    </row>
    <row r="299" spans="1:11" ht="12.75" customHeight="1" x14ac:dyDescent="0.2">
      <c r="A299" s="8" t="s">
        <v>1186</v>
      </c>
      <c r="B299" s="23" t="s">
        <v>1187</v>
      </c>
      <c r="C299" s="23" t="s">
        <v>1679</v>
      </c>
      <c r="D299" s="23"/>
      <c r="E299" s="8" t="s">
        <v>151</v>
      </c>
      <c r="G299" s="24"/>
      <c r="K299" s="24"/>
    </row>
    <row r="300" spans="1:11" ht="12.75" customHeight="1" x14ac:dyDescent="0.2">
      <c r="A300" s="22" t="s">
        <v>615</v>
      </c>
      <c r="B300" s="23"/>
      <c r="C300" s="23"/>
      <c r="D300" s="23"/>
      <c r="E300" s="8" t="s">
        <v>151</v>
      </c>
      <c r="G300" s="24"/>
      <c r="K300" s="24"/>
    </row>
    <row r="301" spans="1:11" ht="12.75" customHeight="1" x14ac:dyDescent="0.2">
      <c r="A301" s="8" t="s">
        <v>495</v>
      </c>
      <c r="B301" s="25" t="s">
        <v>496</v>
      </c>
      <c r="C301" s="25" t="s">
        <v>496</v>
      </c>
      <c r="D301" s="23"/>
      <c r="E301" s="8" t="s">
        <v>151</v>
      </c>
      <c r="G301" s="24"/>
      <c r="K301" s="24"/>
    </row>
    <row r="302" spans="1:11" ht="12.75" customHeight="1" x14ac:dyDescent="0.2">
      <c r="A302" s="8" t="s">
        <v>1261</v>
      </c>
      <c r="B302" s="25" t="s">
        <v>1262</v>
      </c>
      <c r="C302" s="25" t="s">
        <v>1680</v>
      </c>
      <c r="D302" s="23"/>
      <c r="E302" s="8" t="s">
        <v>151</v>
      </c>
      <c r="G302" s="24"/>
      <c r="K302" s="24"/>
    </row>
    <row r="303" spans="1:11" ht="12.75" customHeight="1" x14ac:dyDescent="0.2">
      <c r="A303" s="8" t="s">
        <v>654</v>
      </c>
      <c r="B303" s="25" t="s">
        <v>655</v>
      </c>
      <c r="C303" s="25" t="s">
        <v>1681</v>
      </c>
      <c r="D303" s="23"/>
      <c r="E303" s="8" t="s">
        <v>151</v>
      </c>
      <c r="G303" s="24"/>
      <c r="K303" s="24"/>
    </row>
    <row r="304" spans="1:11" ht="12.75" customHeight="1" x14ac:dyDescent="0.2">
      <c r="A304" s="8" t="s">
        <v>503</v>
      </c>
      <c r="B304" s="25" t="s">
        <v>504</v>
      </c>
      <c r="C304" s="25" t="s">
        <v>1479</v>
      </c>
      <c r="D304" s="23"/>
      <c r="E304" s="8" t="s">
        <v>151</v>
      </c>
      <c r="G304" s="24"/>
      <c r="K304" s="24"/>
    </row>
    <row r="305" spans="1:11" ht="12.75" customHeight="1" x14ac:dyDescent="0.2">
      <c r="A305" s="8" t="s">
        <v>508</v>
      </c>
      <c r="B305" s="25" t="s">
        <v>509</v>
      </c>
      <c r="C305" s="25" t="s">
        <v>1480</v>
      </c>
      <c r="D305" s="23"/>
      <c r="E305" s="8" t="s">
        <v>151</v>
      </c>
      <c r="G305" s="24"/>
      <c r="K305" s="24"/>
    </row>
    <row r="306" spans="1:11" ht="12.75" customHeight="1" x14ac:dyDescent="0.2">
      <c r="A306" s="8" t="s">
        <v>1422</v>
      </c>
      <c r="B306" s="23" t="s">
        <v>1423</v>
      </c>
      <c r="C306" s="23"/>
      <c r="D306" s="23"/>
      <c r="E306" s="8" t="s">
        <v>151</v>
      </c>
      <c r="G306" s="24"/>
      <c r="K306" s="24"/>
    </row>
    <row r="307" spans="1:11" ht="12.75" customHeight="1" x14ac:dyDescent="0.2">
      <c r="A307" s="8" t="s">
        <v>512</v>
      </c>
      <c r="B307" s="23" t="s">
        <v>513</v>
      </c>
      <c r="C307" s="23" t="s">
        <v>1481</v>
      </c>
      <c r="D307" s="23"/>
      <c r="E307" s="8" t="s">
        <v>151</v>
      </c>
      <c r="G307" s="24"/>
      <c r="K307" s="24"/>
    </row>
    <row r="308" spans="1:11" ht="12.75" customHeight="1" x14ac:dyDescent="0.2">
      <c r="A308" s="8" t="s">
        <v>516</v>
      </c>
      <c r="B308" s="23" t="s">
        <v>1263</v>
      </c>
      <c r="C308" s="23" t="s">
        <v>1482</v>
      </c>
      <c r="D308" s="23"/>
      <c r="E308" s="8" t="s">
        <v>151</v>
      </c>
      <c r="G308" s="24"/>
      <c r="K308" s="24"/>
    </row>
    <row r="309" spans="1:11" ht="12.75" customHeight="1" x14ac:dyDescent="0.2">
      <c r="A309" s="8" t="s">
        <v>1264</v>
      </c>
      <c r="B309" s="23" t="s">
        <v>1265</v>
      </c>
      <c r="C309" s="23" t="s">
        <v>1682</v>
      </c>
      <c r="D309" s="23"/>
      <c r="E309" s="8" t="s">
        <v>151</v>
      </c>
      <c r="G309" s="24"/>
      <c r="K309" s="24"/>
    </row>
    <row r="310" spans="1:11" ht="12.75" customHeight="1" x14ac:dyDescent="0.2">
      <c r="A310" s="8" t="s">
        <v>712</v>
      </c>
      <c r="B310" s="23" t="s">
        <v>713</v>
      </c>
      <c r="C310" s="23" t="s">
        <v>1683</v>
      </c>
      <c r="D310" s="23"/>
      <c r="E310" s="8" t="s">
        <v>151</v>
      </c>
      <c r="G310" s="24"/>
      <c r="K310" s="24"/>
    </row>
    <row r="311" spans="1:11" ht="12.75" customHeight="1" x14ac:dyDescent="0.2">
      <c r="A311" s="8" t="s">
        <v>1388</v>
      </c>
      <c r="B311" s="23" t="s">
        <v>1389</v>
      </c>
      <c r="C311" s="23" t="s">
        <v>1684</v>
      </c>
      <c r="D311" s="23"/>
      <c r="E311" s="8" t="s">
        <v>151</v>
      </c>
      <c r="G311" s="24"/>
      <c r="K311" s="24"/>
    </row>
    <row r="312" spans="1:11" ht="12.75" customHeight="1" x14ac:dyDescent="0.2">
      <c r="A312" s="8" t="s">
        <v>519</v>
      </c>
      <c r="B312" s="23" t="s">
        <v>520</v>
      </c>
      <c r="C312" s="23" t="s">
        <v>1483</v>
      </c>
      <c r="D312" s="23"/>
      <c r="E312" s="8" t="s">
        <v>151</v>
      </c>
      <c r="G312" s="24"/>
      <c r="K312" s="24"/>
    </row>
    <row r="313" spans="1:11" ht="12.75" customHeight="1" x14ac:dyDescent="0.2">
      <c r="A313" s="8" t="s">
        <v>523</v>
      </c>
      <c r="B313" s="23" t="s">
        <v>524</v>
      </c>
      <c r="C313" s="23" t="s">
        <v>1484</v>
      </c>
      <c r="D313" s="23"/>
      <c r="E313" s="8" t="s">
        <v>151</v>
      </c>
      <c r="G313" s="24"/>
      <c r="K313" s="24"/>
    </row>
    <row r="314" spans="1:11" ht="12.75" customHeight="1" x14ac:dyDescent="0.2">
      <c r="A314" s="8" t="s">
        <v>527</v>
      </c>
      <c r="B314" s="23" t="s">
        <v>528</v>
      </c>
      <c r="C314" s="23" t="s">
        <v>1485</v>
      </c>
      <c r="D314" s="23"/>
      <c r="E314" s="8" t="s">
        <v>151</v>
      </c>
      <c r="G314" s="24"/>
      <c r="K314" s="24"/>
    </row>
    <row r="315" spans="1:11" ht="12.75" customHeight="1" x14ac:dyDescent="0.2">
      <c r="A315" s="185" t="s">
        <v>1266</v>
      </c>
      <c r="B315" s="185" t="s">
        <v>763</v>
      </c>
      <c r="C315" s="185" t="s">
        <v>1460</v>
      </c>
      <c r="D315" s="23"/>
      <c r="E315" s="8" t="s">
        <v>151</v>
      </c>
      <c r="G315" s="24"/>
      <c r="K315" s="24"/>
    </row>
    <row r="316" spans="1:11" ht="12.75" customHeight="1" x14ac:dyDescent="0.2">
      <c r="A316" s="8" t="s">
        <v>1267</v>
      </c>
      <c r="B316" s="23" t="s">
        <v>1268</v>
      </c>
      <c r="C316" s="23" t="s">
        <v>1685</v>
      </c>
      <c r="D316" s="23"/>
      <c r="G316" s="24"/>
      <c r="K316" s="24"/>
    </row>
    <row r="317" spans="1:11" ht="12.75" customHeight="1" x14ac:dyDescent="0.2">
      <c r="A317" s="8" t="s">
        <v>777</v>
      </c>
      <c r="B317" s="23" t="s">
        <v>778</v>
      </c>
      <c r="C317" s="23" t="s">
        <v>1686</v>
      </c>
      <c r="D317" s="23"/>
      <c r="G317" s="24"/>
      <c r="K317" s="24"/>
    </row>
    <row r="318" spans="1:11" ht="12.75" customHeight="1" x14ac:dyDescent="0.2">
      <c r="A318" s="8" t="s">
        <v>532</v>
      </c>
      <c r="B318" s="23" t="s">
        <v>533</v>
      </c>
      <c r="C318" s="23" t="s">
        <v>1486</v>
      </c>
      <c r="D318" s="23"/>
      <c r="G318" s="24"/>
      <c r="K318" s="24"/>
    </row>
    <row r="319" spans="1:11" ht="12.75" customHeight="1" x14ac:dyDescent="0.2">
      <c r="A319" s="8" t="s">
        <v>779</v>
      </c>
      <c r="B319" s="23" t="s">
        <v>780</v>
      </c>
      <c r="C319" s="23" t="s">
        <v>1687</v>
      </c>
      <c r="D319" s="23"/>
      <c r="G319" s="24"/>
      <c r="K319" s="24"/>
    </row>
    <row r="320" spans="1:11" ht="12.75" customHeight="1" x14ac:dyDescent="0.2">
      <c r="A320" s="8" t="s">
        <v>783</v>
      </c>
      <c r="B320" s="23" t="s">
        <v>784</v>
      </c>
      <c r="C320" s="23" t="s">
        <v>1688</v>
      </c>
      <c r="D320" s="23"/>
      <c r="G320" s="24"/>
      <c r="K320" s="24"/>
    </row>
    <row r="321" spans="1:11" ht="12.75" customHeight="1" x14ac:dyDescent="0.2">
      <c r="A321" s="8" t="s">
        <v>1269</v>
      </c>
      <c r="B321" s="23" t="s">
        <v>819</v>
      </c>
      <c r="C321" s="23" t="s">
        <v>1689</v>
      </c>
      <c r="D321" s="23"/>
      <c r="E321" s="8" t="s">
        <v>151</v>
      </c>
      <c r="G321" s="24"/>
      <c r="K321" s="24"/>
    </row>
    <row r="322" spans="1:11" ht="12.75" customHeight="1" x14ac:dyDescent="0.2">
      <c r="A322" s="8" t="s">
        <v>536</v>
      </c>
      <c r="B322" s="23" t="s">
        <v>537</v>
      </c>
      <c r="C322" s="23" t="s">
        <v>1487</v>
      </c>
      <c r="D322" s="23"/>
      <c r="E322" s="8" t="s">
        <v>151</v>
      </c>
      <c r="G322" s="24"/>
      <c r="K322" s="24"/>
    </row>
    <row r="323" spans="1:11" ht="12.75" customHeight="1" x14ac:dyDescent="0.2">
      <c r="A323" s="8" t="s">
        <v>788</v>
      </c>
      <c r="B323" s="23" t="s">
        <v>1270</v>
      </c>
      <c r="C323" s="23" t="s">
        <v>1690</v>
      </c>
      <c r="D323" s="23"/>
      <c r="E323" s="8" t="s">
        <v>151</v>
      </c>
      <c r="G323" s="24"/>
      <c r="K323" s="24"/>
    </row>
    <row r="324" spans="1:11" ht="12.75" customHeight="1" x14ac:dyDescent="0.2">
      <c r="A324" s="8" t="s">
        <v>543</v>
      </c>
      <c r="B324" s="23" t="s">
        <v>1271</v>
      </c>
      <c r="C324" s="23" t="s">
        <v>1488</v>
      </c>
      <c r="D324" s="23"/>
      <c r="E324" s="8" t="s">
        <v>151</v>
      </c>
      <c r="G324" s="24"/>
      <c r="K324" s="24"/>
    </row>
    <row r="325" spans="1:11" ht="12.75" customHeight="1" x14ac:dyDescent="0.2">
      <c r="A325" s="8" t="s">
        <v>1272</v>
      </c>
      <c r="B325" s="23" t="s">
        <v>546</v>
      </c>
      <c r="C325" s="23"/>
      <c r="D325" s="23"/>
      <c r="E325" s="8" t="s">
        <v>151</v>
      </c>
      <c r="G325" s="24"/>
      <c r="K325" s="24"/>
    </row>
    <row r="326" spans="1:11" ht="12.75" customHeight="1" x14ac:dyDescent="0.2">
      <c r="A326" s="8" t="s">
        <v>793</v>
      </c>
      <c r="B326" s="23" t="s">
        <v>794</v>
      </c>
      <c r="C326" s="23" t="s">
        <v>1691</v>
      </c>
      <c r="D326" s="23"/>
      <c r="E326" s="8" t="s">
        <v>151</v>
      </c>
      <c r="G326" s="24"/>
      <c r="K326" s="24"/>
    </row>
    <row r="327" spans="1:11" ht="12.75" customHeight="1" x14ac:dyDescent="0.2">
      <c r="A327" s="8" t="s">
        <v>1273</v>
      </c>
      <c r="B327" s="23" t="s">
        <v>549</v>
      </c>
      <c r="C327" s="23"/>
      <c r="D327" s="23"/>
      <c r="E327" s="8" t="s">
        <v>151</v>
      </c>
      <c r="G327" s="24"/>
      <c r="K327" s="24"/>
    </row>
    <row r="328" spans="1:11" ht="12.75" customHeight="1" x14ac:dyDescent="0.2">
      <c r="A328" s="8" t="s">
        <v>552</v>
      </c>
      <c r="B328" s="23" t="s">
        <v>553</v>
      </c>
      <c r="C328" s="23" t="s">
        <v>1489</v>
      </c>
      <c r="D328" s="23"/>
      <c r="E328" s="8" t="s">
        <v>151</v>
      </c>
      <c r="G328" s="24"/>
      <c r="K328" s="24"/>
    </row>
    <row r="329" spans="1:11" ht="12.75" customHeight="1" x14ac:dyDescent="0.2">
      <c r="A329" s="8" t="s">
        <v>557</v>
      </c>
      <c r="B329" s="23" t="s">
        <v>558</v>
      </c>
      <c r="C329" s="23" t="s">
        <v>1490</v>
      </c>
      <c r="D329" s="23"/>
      <c r="G329" s="24"/>
      <c r="K329" s="24"/>
    </row>
    <row r="330" spans="1:11" ht="12.75" customHeight="1" x14ac:dyDescent="0.2">
      <c r="A330" s="8" t="s">
        <v>1749</v>
      </c>
      <c r="B330" s="23" t="s">
        <v>1750</v>
      </c>
      <c r="C330" s="23"/>
      <c r="D330" s="23"/>
      <c r="E330" s="8" t="s">
        <v>151</v>
      </c>
      <c r="G330" s="24"/>
      <c r="K330" s="24"/>
    </row>
    <row r="331" spans="1:11" ht="12.75" customHeight="1" x14ac:dyDescent="0.2">
      <c r="A331" s="8" t="s">
        <v>1424</v>
      </c>
      <c r="B331" s="23" t="s">
        <v>1425</v>
      </c>
      <c r="C331" s="23"/>
      <c r="D331" s="23"/>
      <c r="E331" s="8" t="s">
        <v>151</v>
      </c>
      <c r="G331" s="24"/>
      <c r="K331" s="24"/>
    </row>
    <row r="332" spans="1:11" ht="12.75" customHeight="1" x14ac:dyDescent="0.2">
      <c r="A332" s="8" t="s">
        <v>1426</v>
      </c>
      <c r="B332" s="23" t="s">
        <v>1427</v>
      </c>
      <c r="C332" s="23"/>
      <c r="D332" s="23"/>
      <c r="E332" s="8" t="s">
        <v>151</v>
      </c>
      <c r="G332" s="24"/>
      <c r="K332" s="24"/>
    </row>
    <row r="333" spans="1:11" ht="12.75" customHeight="1" x14ac:dyDescent="0.2">
      <c r="A333" s="8" t="s">
        <v>1428</v>
      </c>
      <c r="B333" s="23" t="s">
        <v>1429</v>
      </c>
      <c r="C333" s="23"/>
      <c r="D333" s="23"/>
      <c r="E333" s="8" t="s">
        <v>151</v>
      </c>
      <c r="G333" s="24"/>
      <c r="K333" s="24"/>
    </row>
    <row r="334" spans="1:11" ht="12.75" customHeight="1" x14ac:dyDescent="0.2">
      <c r="A334" s="8" t="s">
        <v>1430</v>
      </c>
      <c r="B334" s="23" t="s">
        <v>1431</v>
      </c>
      <c r="C334" s="23"/>
      <c r="D334" s="23"/>
      <c r="E334" s="8" t="s">
        <v>151</v>
      </c>
      <c r="G334" s="24"/>
      <c r="K334" s="24"/>
    </row>
    <row r="335" spans="1:11" ht="12.75" customHeight="1" x14ac:dyDescent="0.2">
      <c r="A335" s="8" t="s">
        <v>562</v>
      </c>
      <c r="B335" s="23" t="s">
        <v>563</v>
      </c>
      <c r="C335" s="23" t="s">
        <v>1491</v>
      </c>
      <c r="D335" s="23"/>
      <c r="E335" s="8" t="s">
        <v>151</v>
      </c>
      <c r="G335" s="24"/>
      <c r="K335" s="24"/>
    </row>
    <row r="336" spans="1:11" ht="12.75" customHeight="1" x14ac:dyDescent="0.2">
      <c r="A336" s="8" t="s">
        <v>1274</v>
      </c>
      <c r="B336" s="23" t="s">
        <v>1275</v>
      </c>
      <c r="C336" s="23" t="s">
        <v>1692</v>
      </c>
      <c r="D336" s="23"/>
      <c r="E336" s="8" t="s">
        <v>151</v>
      </c>
      <c r="G336" s="24"/>
      <c r="K336" s="24"/>
    </row>
    <row r="337" spans="1:11" ht="12.75" customHeight="1" x14ac:dyDescent="0.2">
      <c r="A337" s="8" t="s">
        <v>1751</v>
      </c>
      <c r="B337" s="23" t="s">
        <v>1752</v>
      </c>
      <c r="C337" s="23"/>
      <c r="D337" s="23"/>
      <c r="E337" s="8" t="s">
        <v>151</v>
      </c>
      <c r="G337" s="24"/>
      <c r="K337" s="24"/>
    </row>
    <row r="338" spans="1:11" ht="12.75" customHeight="1" x14ac:dyDescent="0.2">
      <c r="A338" s="8" t="s">
        <v>1753</v>
      </c>
      <c r="B338" s="23" t="s">
        <v>1754</v>
      </c>
      <c r="C338" s="23"/>
      <c r="D338" s="23"/>
      <c r="E338" s="8" t="s">
        <v>151</v>
      </c>
      <c r="G338" s="24"/>
      <c r="K338" s="24"/>
    </row>
    <row r="339" spans="1:11" ht="12.75" customHeight="1" x14ac:dyDescent="0.2">
      <c r="A339" s="8" t="s">
        <v>824</v>
      </c>
      <c r="B339" s="23" t="s">
        <v>825</v>
      </c>
      <c r="C339" s="23" t="s">
        <v>1693</v>
      </c>
      <c r="D339" s="23"/>
      <c r="E339" s="8" t="s">
        <v>151</v>
      </c>
      <c r="G339" s="24"/>
      <c r="K339" s="24"/>
    </row>
    <row r="340" spans="1:11" ht="12.75" customHeight="1" x14ac:dyDescent="0.2">
      <c r="A340" s="8" t="s">
        <v>832</v>
      </c>
      <c r="B340" s="23" t="s">
        <v>833</v>
      </c>
      <c r="C340" s="23" t="s">
        <v>1462</v>
      </c>
      <c r="D340" s="23"/>
      <c r="E340" s="8" t="s">
        <v>151</v>
      </c>
      <c r="G340" s="24"/>
      <c r="K340" s="24"/>
    </row>
    <row r="341" spans="1:11" ht="12.75" customHeight="1" x14ac:dyDescent="0.2">
      <c r="A341" s="8" t="s">
        <v>570</v>
      </c>
      <c r="B341" s="23" t="s">
        <v>571</v>
      </c>
      <c r="C341" s="23" t="s">
        <v>1492</v>
      </c>
      <c r="D341" s="23"/>
      <c r="E341" s="8" t="s">
        <v>151</v>
      </c>
      <c r="G341" s="24"/>
      <c r="K341" s="24"/>
    </row>
    <row r="342" spans="1:11" ht="12.75" customHeight="1" x14ac:dyDescent="0.2">
      <c r="A342" s="8" t="s">
        <v>575</v>
      </c>
      <c r="B342" s="23" t="s">
        <v>576</v>
      </c>
      <c r="C342" s="23" t="s">
        <v>1493</v>
      </c>
      <c r="D342" s="23"/>
      <c r="E342" s="8" t="s">
        <v>151</v>
      </c>
      <c r="G342" s="24"/>
      <c r="K342" s="24"/>
    </row>
    <row r="343" spans="1:11" ht="12.75" customHeight="1" x14ac:dyDescent="0.2">
      <c r="A343" s="8" t="s">
        <v>880</v>
      </c>
      <c r="B343" s="23" t="s">
        <v>881</v>
      </c>
      <c r="C343" s="23" t="s">
        <v>1694</v>
      </c>
      <c r="D343" s="23"/>
      <c r="E343" s="8" t="s">
        <v>151</v>
      </c>
      <c r="G343" s="24"/>
      <c r="K343" s="24"/>
    </row>
    <row r="344" spans="1:11" ht="12.75" customHeight="1" x14ac:dyDescent="0.2">
      <c r="A344" s="8" t="s">
        <v>885</v>
      </c>
      <c r="B344" s="23" t="s">
        <v>886</v>
      </c>
      <c r="C344" s="23" t="s">
        <v>1695</v>
      </c>
      <c r="D344" s="23"/>
      <c r="E344" s="8" t="s">
        <v>151</v>
      </c>
      <c r="G344" s="24"/>
      <c r="K344" s="24"/>
    </row>
    <row r="345" spans="1:11" ht="12.75" customHeight="1" x14ac:dyDescent="0.2">
      <c r="A345" s="8" t="s">
        <v>887</v>
      </c>
      <c r="B345" s="23" t="s">
        <v>888</v>
      </c>
      <c r="C345" s="23" t="s">
        <v>1696</v>
      </c>
      <c r="D345" s="23"/>
      <c r="E345" s="8" t="s">
        <v>151</v>
      </c>
      <c r="G345" s="24"/>
      <c r="K345" s="24"/>
    </row>
    <row r="346" spans="1:11" ht="12.75" customHeight="1" x14ac:dyDescent="0.2">
      <c r="A346" s="8" t="s">
        <v>889</v>
      </c>
      <c r="B346" s="23" t="s">
        <v>890</v>
      </c>
      <c r="C346" s="23" t="s">
        <v>1697</v>
      </c>
      <c r="D346" s="23"/>
      <c r="E346" s="8" t="s">
        <v>151</v>
      </c>
      <c r="G346" s="24"/>
      <c r="K346" s="24"/>
    </row>
    <row r="347" spans="1:11" ht="12.75" customHeight="1" x14ac:dyDescent="0.2">
      <c r="A347" s="8" t="s">
        <v>891</v>
      </c>
      <c r="B347" s="23" t="s">
        <v>892</v>
      </c>
      <c r="C347" s="23" t="s">
        <v>1698</v>
      </c>
      <c r="D347" s="23"/>
      <c r="E347" s="8" t="s">
        <v>151</v>
      </c>
      <c r="G347" s="24"/>
      <c r="K347" s="24"/>
    </row>
    <row r="348" spans="1:11" ht="12.75" customHeight="1" x14ac:dyDescent="0.2">
      <c r="A348" s="8" t="s">
        <v>893</v>
      </c>
      <c r="B348" s="23" t="s">
        <v>894</v>
      </c>
      <c r="C348" s="23" t="s">
        <v>1699</v>
      </c>
      <c r="D348" s="23"/>
      <c r="E348" s="8" t="s">
        <v>151</v>
      </c>
      <c r="G348" s="24"/>
      <c r="K348" s="24"/>
    </row>
    <row r="349" spans="1:11" ht="12.75" customHeight="1" x14ac:dyDescent="0.2">
      <c r="A349" s="8" t="s">
        <v>275</v>
      </c>
      <c r="B349" s="23" t="s">
        <v>276</v>
      </c>
      <c r="C349" s="23" t="s">
        <v>1188</v>
      </c>
      <c r="D349" s="23"/>
      <c r="E349" s="8" t="s">
        <v>151</v>
      </c>
      <c r="G349" s="24"/>
      <c r="K349" s="24"/>
    </row>
    <row r="350" spans="1:11" ht="12.75" customHeight="1" x14ac:dyDescent="0.2">
      <c r="A350" s="8" t="s">
        <v>895</v>
      </c>
      <c r="B350" s="23" t="s">
        <v>896</v>
      </c>
      <c r="C350" s="23" t="s">
        <v>1700</v>
      </c>
      <c r="D350" s="23"/>
      <c r="E350" s="8" t="s">
        <v>151</v>
      </c>
      <c r="G350" s="24"/>
      <c r="K350" s="24"/>
    </row>
    <row r="351" spans="1:11" ht="12.75" customHeight="1" x14ac:dyDescent="0.2">
      <c r="A351" s="8" t="s">
        <v>897</v>
      </c>
      <c r="B351" s="23" t="s">
        <v>898</v>
      </c>
      <c r="C351" s="23"/>
      <c r="D351" s="23"/>
      <c r="E351" s="8" t="s">
        <v>151</v>
      </c>
      <c r="G351" s="24"/>
      <c r="K351" s="24"/>
    </row>
    <row r="352" spans="1:11" ht="12.75" customHeight="1" x14ac:dyDescent="0.2">
      <c r="A352" s="8" t="s">
        <v>1372</v>
      </c>
      <c r="B352" s="23" t="s">
        <v>1373</v>
      </c>
      <c r="C352" s="23" t="s">
        <v>1701</v>
      </c>
      <c r="D352" s="23"/>
      <c r="E352" s="8" t="s">
        <v>151</v>
      </c>
      <c r="G352" s="24"/>
      <c r="K352" s="24"/>
    </row>
    <row r="353" spans="1:11" ht="12.75" customHeight="1" x14ac:dyDescent="0.2">
      <c r="A353" s="8" t="s">
        <v>287</v>
      </c>
      <c r="B353" s="23" t="s">
        <v>288</v>
      </c>
      <c r="C353" s="23" t="s">
        <v>289</v>
      </c>
      <c r="D353" s="23"/>
      <c r="E353" s="8" t="s">
        <v>151</v>
      </c>
      <c r="G353" s="24"/>
      <c r="K353" s="24"/>
    </row>
    <row r="354" spans="1:11" ht="12.75" customHeight="1" x14ac:dyDescent="0.2">
      <c r="A354" s="8" t="s">
        <v>1374</v>
      </c>
      <c r="B354" s="23" t="s">
        <v>1375</v>
      </c>
      <c r="C354" s="23" t="s">
        <v>1702</v>
      </c>
      <c r="D354" s="23"/>
      <c r="E354" s="8" t="s">
        <v>151</v>
      </c>
      <c r="G354" s="24"/>
      <c r="K354" s="24"/>
    </row>
    <row r="355" spans="1:11" ht="12.75" customHeight="1" x14ac:dyDescent="0.2">
      <c r="A355" s="8" t="s">
        <v>903</v>
      </c>
      <c r="B355" s="23" t="s">
        <v>904</v>
      </c>
      <c r="C355" s="23" t="s">
        <v>1703</v>
      </c>
      <c r="D355" s="23"/>
      <c r="E355" s="8" t="s">
        <v>151</v>
      </c>
      <c r="G355" s="24"/>
      <c r="K355" s="24"/>
    </row>
    <row r="356" spans="1:11" ht="12.75" customHeight="1" x14ac:dyDescent="0.2">
      <c r="A356" s="8" t="s">
        <v>905</v>
      </c>
      <c r="B356" s="23" t="s">
        <v>906</v>
      </c>
      <c r="C356" s="23" t="s">
        <v>1704</v>
      </c>
      <c r="D356" s="23"/>
      <c r="E356" s="8" t="s">
        <v>151</v>
      </c>
      <c r="G356" s="24"/>
      <c r="K356" s="24"/>
    </row>
    <row r="357" spans="1:11" ht="12.75" customHeight="1" x14ac:dyDescent="0.2">
      <c r="A357" s="8" t="s">
        <v>907</v>
      </c>
      <c r="B357" s="23" t="s">
        <v>908</v>
      </c>
      <c r="C357" s="23" t="s">
        <v>1705</v>
      </c>
      <c r="D357" s="23"/>
      <c r="E357" s="8" t="s">
        <v>151</v>
      </c>
      <c r="G357" s="24"/>
      <c r="K357" s="24"/>
    </row>
    <row r="358" spans="1:11" ht="12.75" customHeight="1" x14ac:dyDescent="0.2">
      <c r="A358" s="8" t="s">
        <v>1276</v>
      </c>
      <c r="B358" s="23" t="s">
        <v>1277</v>
      </c>
      <c r="C358" s="23"/>
      <c r="D358" s="23"/>
      <c r="E358" s="8" t="s">
        <v>151</v>
      </c>
      <c r="G358" s="24"/>
      <c r="K358" s="24"/>
    </row>
    <row r="359" spans="1:11" ht="12.75" customHeight="1" x14ac:dyDescent="0.2">
      <c r="A359" s="8" t="s">
        <v>948</v>
      </c>
      <c r="B359" s="23" t="s">
        <v>949</v>
      </c>
      <c r="C359" s="23" t="s">
        <v>1494</v>
      </c>
      <c r="D359" s="23"/>
      <c r="E359" s="8" t="s">
        <v>151</v>
      </c>
      <c r="G359" s="24"/>
      <c r="K359" s="24"/>
    </row>
    <row r="360" spans="1:11" ht="12.75" customHeight="1" x14ac:dyDescent="0.2">
      <c r="A360" s="8" t="s">
        <v>964</v>
      </c>
      <c r="B360" s="23" t="s">
        <v>965</v>
      </c>
      <c r="C360" s="23" t="s">
        <v>1706</v>
      </c>
      <c r="D360" s="23"/>
      <c r="E360" s="8" t="s">
        <v>151</v>
      </c>
      <c r="G360" s="24"/>
      <c r="K360" s="24"/>
    </row>
    <row r="361" spans="1:11" ht="12.75" customHeight="1" x14ac:dyDescent="0.2">
      <c r="A361" s="8" t="s">
        <v>1432</v>
      </c>
      <c r="B361" s="23" t="s">
        <v>1433</v>
      </c>
      <c r="C361" s="23"/>
      <c r="D361" s="23"/>
      <c r="E361" s="8" t="s">
        <v>151</v>
      </c>
      <c r="G361" s="24"/>
      <c r="K361" s="24"/>
    </row>
    <row r="362" spans="1:11" ht="12.75" customHeight="1" x14ac:dyDescent="0.2">
      <c r="A362" s="8" t="s">
        <v>969</v>
      </c>
      <c r="B362" s="23" t="s">
        <v>970</v>
      </c>
      <c r="C362" s="23" t="s">
        <v>1699</v>
      </c>
      <c r="D362" s="23"/>
      <c r="E362" s="8" t="s">
        <v>151</v>
      </c>
      <c r="G362" s="24"/>
      <c r="K362" s="24"/>
    </row>
    <row r="363" spans="1:11" ht="12.75" customHeight="1" x14ac:dyDescent="0.2">
      <c r="A363" s="8" t="s">
        <v>971</v>
      </c>
      <c r="B363" s="23" t="s">
        <v>1279</v>
      </c>
      <c r="C363" s="23" t="s">
        <v>1707</v>
      </c>
      <c r="D363" s="23"/>
      <c r="E363" s="8" t="s">
        <v>151</v>
      </c>
      <c r="G363" s="24"/>
      <c r="K363" s="24"/>
    </row>
    <row r="364" spans="1:11" ht="12.75" customHeight="1" x14ac:dyDescent="0.2">
      <c r="A364" s="8" t="s">
        <v>972</v>
      </c>
      <c r="B364" s="23" t="s">
        <v>973</v>
      </c>
      <c r="C364" s="23" t="s">
        <v>1708</v>
      </c>
      <c r="D364" s="23"/>
      <c r="E364" s="8" t="s">
        <v>151</v>
      </c>
      <c r="G364" s="24"/>
      <c r="K364" s="24"/>
    </row>
    <row r="365" spans="1:11" ht="12.75" customHeight="1" x14ac:dyDescent="0.2">
      <c r="A365" s="8" t="s">
        <v>580</v>
      </c>
      <c r="B365" s="23" t="s">
        <v>581</v>
      </c>
      <c r="C365" s="23" t="s">
        <v>1495</v>
      </c>
      <c r="D365" s="23"/>
      <c r="E365" s="8" t="s">
        <v>151</v>
      </c>
      <c r="G365" s="24"/>
      <c r="K365" s="24"/>
    </row>
    <row r="366" spans="1:11" ht="12.75" customHeight="1" x14ac:dyDescent="0.2">
      <c r="A366" s="8" t="s">
        <v>585</v>
      </c>
      <c r="B366" s="23" t="s">
        <v>1434</v>
      </c>
      <c r="C366" s="23" t="s">
        <v>1496</v>
      </c>
      <c r="D366" s="23"/>
      <c r="E366" s="8" t="s">
        <v>151</v>
      </c>
      <c r="G366" s="24"/>
      <c r="K366" s="24"/>
    </row>
    <row r="367" spans="1:11" ht="12.75" customHeight="1" x14ac:dyDescent="0.2">
      <c r="A367" s="8" t="s">
        <v>1010</v>
      </c>
      <c r="B367" s="23" t="s">
        <v>1011</v>
      </c>
      <c r="C367" s="23" t="s">
        <v>1709</v>
      </c>
      <c r="D367" s="23"/>
      <c r="E367" s="8" t="s">
        <v>151</v>
      </c>
      <c r="G367" s="24"/>
      <c r="K367" s="24"/>
    </row>
    <row r="368" spans="1:11" ht="12.75" customHeight="1" x14ac:dyDescent="0.2">
      <c r="A368" s="8" t="s">
        <v>587</v>
      </c>
      <c r="B368" s="8" t="s">
        <v>588</v>
      </c>
      <c r="C368" s="8" t="s">
        <v>1497</v>
      </c>
      <c r="D368" s="23"/>
      <c r="E368" s="8" t="s">
        <v>151</v>
      </c>
      <c r="G368" s="24"/>
      <c r="K368" s="24"/>
    </row>
    <row r="369" spans="1:11" ht="12.75" customHeight="1" x14ac:dyDescent="0.2">
      <c r="A369" s="8" t="s">
        <v>1014</v>
      </c>
      <c r="B369" s="8" t="s">
        <v>1280</v>
      </c>
      <c r="C369" s="8" t="s">
        <v>1710</v>
      </c>
      <c r="D369" s="23"/>
      <c r="E369" s="8" t="s">
        <v>151</v>
      </c>
      <c r="G369" s="24"/>
      <c r="K369" s="24"/>
    </row>
    <row r="370" spans="1:11" ht="12.75" customHeight="1" x14ac:dyDescent="0.2">
      <c r="A370" s="8" t="s">
        <v>591</v>
      </c>
      <c r="B370" s="8" t="s">
        <v>592</v>
      </c>
      <c r="C370" s="8" t="s">
        <v>1711</v>
      </c>
      <c r="D370" s="23"/>
      <c r="E370" s="8" t="s">
        <v>151</v>
      </c>
      <c r="G370" s="24"/>
      <c r="K370" s="24"/>
    </row>
    <row r="371" spans="1:11" ht="12.75" customHeight="1" x14ac:dyDescent="0.2">
      <c r="A371" s="8" t="s">
        <v>1015</v>
      </c>
      <c r="B371" s="8" t="s">
        <v>1016</v>
      </c>
      <c r="C371" s="8" t="s">
        <v>1712</v>
      </c>
      <c r="D371" s="23"/>
      <c r="E371" s="8" t="s">
        <v>151</v>
      </c>
      <c r="G371" s="24"/>
      <c r="K371" s="24"/>
    </row>
    <row r="372" spans="1:11" ht="12.75" customHeight="1" x14ac:dyDescent="0.2">
      <c r="A372" s="8" t="s">
        <v>1017</v>
      </c>
      <c r="B372" s="8" t="s">
        <v>1018</v>
      </c>
      <c r="C372" s="8" t="s">
        <v>1713</v>
      </c>
      <c r="D372" s="23"/>
      <c r="E372" s="8" t="s">
        <v>151</v>
      </c>
      <c r="G372" s="24"/>
      <c r="K372" s="24"/>
    </row>
    <row r="373" spans="1:11" ht="12.75" customHeight="1" x14ac:dyDescent="0.2">
      <c r="A373" s="8" t="s">
        <v>1019</v>
      </c>
      <c r="B373" s="8" t="s">
        <v>1020</v>
      </c>
      <c r="C373" s="8" t="s">
        <v>1714</v>
      </c>
      <c r="D373" s="23"/>
      <c r="E373" s="8" t="s">
        <v>151</v>
      </c>
      <c r="G373" s="24"/>
      <c r="K373" s="24"/>
    </row>
    <row r="374" spans="1:11" ht="12.75" customHeight="1" x14ac:dyDescent="0.2">
      <c r="A374" s="8" t="s">
        <v>595</v>
      </c>
      <c r="B374" s="8" t="s">
        <v>1435</v>
      </c>
      <c r="C374" s="8" t="s">
        <v>1498</v>
      </c>
      <c r="D374" s="23"/>
      <c r="E374" s="8" t="s">
        <v>151</v>
      </c>
      <c r="G374" s="24"/>
      <c r="K374" s="24"/>
    </row>
    <row r="375" spans="1:11" ht="12.75" customHeight="1" x14ac:dyDescent="0.2">
      <c r="A375" s="26" t="s">
        <v>1281</v>
      </c>
      <c r="B375" s="26" t="s">
        <v>797</v>
      </c>
      <c r="C375" s="26" t="s">
        <v>1715</v>
      </c>
      <c r="D375" s="23"/>
      <c r="E375" s="8" t="s">
        <v>151</v>
      </c>
      <c r="G375" s="24"/>
      <c r="K375" s="24"/>
    </row>
    <row r="376" spans="1:11" ht="12.75" customHeight="1" x14ac:dyDescent="0.2">
      <c r="A376" s="26" t="s">
        <v>1026</v>
      </c>
      <c r="B376" s="26" t="s">
        <v>1027</v>
      </c>
      <c r="C376" s="26" t="s">
        <v>1716</v>
      </c>
      <c r="D376" s="23"/>
      <c r="E376" s="8" t="s">
        <v>151</v>
      </c>
      <c r="G376" s="24"/>
      <c r="K376" s="24"/>
    </row>
    <row r="377" spans="1:11" ht="12.75" customHeight="1" x14ac:dyDescent="0.2">
      <c r="A377" s="8" t="s">
        <v>1032</v>
      </c>
      <c r="B377" s="8" t="s">
        <v>1033</v>
      </c>
      <c r="C377" s="8" t="s">
        <v>1499</v>
      </c>
      <c r="D377" s="23"/>
      <c r="E377" s="8" t="s">
        <v>151</v>
      </c>
      <c r="G377" s="24"/>
      <c r="K377" s="24"/>
    </row>
    <row r="378" spans="1:11" ht="12.75" customHeight="1" x14ac:dyDescent="0.2">
      <c r="A378" s="8" t="s">
        <v>1061</v>
      </c>
      <c r="B378" s="8" t="s">
        <v>1062</v>
      </c>
      <c r="C378" s="8" t="s">
        <v>1717</v>
      </c>
      <c r="D378" s="23"/>
      <c r="E378" s="8" t="s">
        <v>151</v>
      </c>
      <c r="G378" s="24"/>
      <c r="K378" s="24"/>
    </row>
    <row r="379" spans="1:11" ht="12.75" customHeight="1" x14ac:dyDescent="0.2">
      <c r="A379" s="8" t="s">
        <v>1069</v>
      </c>
      <c r="B379" s="8" t="s">
        <v>1282</v>
      </c>
      <c r="C379" s="8" t="s">
        <v>1718</v>
      </c>
      <c r="D379" s="23"/>
      <c r="E379" s="8" t="s">
        <v>151</v>
      </c>
      <c r="G379" s="24"/>
      <c r="K379" s="24"/>
    </row>
    <row r="380" spans="1:11" ht="12.75" customHeight="1" x14ac:dyDescent="0.2">
      <c r="A380" s="8" t="s">
        <v>1072</v>
      </c>
      <c r="B380" s="8" t="s">
        <v>1073</v>
      </c>
      <c r="C380" s="8" t="s">
        <v>1719</v>
      </c>
      <c r="D380" s="23"/>
      <c r="E380" s="8" t="s">
        <v>151</v>
      </c>
      <c r="G380" s="24"/>
      <c r="K380" s="24"/>
    </row>
    <row r="381" spans="1:11" ht="12.75" customHeight="1" x14ac:dyDescent="0.2">
      <c r="A381" s="8" t="s">
        <v>1086</v>
      </c>
      <c r="B381" s="8" t="s">
        <v>1087</v>
      </c>
      <c r="C381" s="8" t="s">
        <v>1720</v>
      </c>
      <c r="D381" s="23"/>
      <c r="E381" s="8" t="s">
        <v>151</v>
      </c>
      <c r="G381" s="24"/>
      <c r="K381" s="24"/>
    </row>
    <row r="382" spans="1:11" ht="12.75" customHeight="1" x14ac:dyDescent="0.2">
      <c r="A382" s="8" t="s">
        <v>1283</v>
      </c>
      <c r="B382" s="8" t="s">
        <v>1284</v>
      </c>
      <c r="D382" s="23"/>
      <c r="E382" s="8" t="s">
        <v>151</v>
      </c>
      <c r="G382" s="24"/>
      <c r="K382" s="24"/>
    </row>
    <row r="383" spans="1:11" ht="12.75" customHeight="1" x14ac:dyDescent="0.2">
      <c r="A383" s="8" t="s">
        <v>1113</v>
      </c>
      <c r="B383" s="8" t="s">
        <v>1114</v>
      </c>
      <c r="C383" s="8" t="s">
        <v>1721</v>
      </c>
      <c r="D383" s="23"/>
      <c r="E383" s="8" t="s">
        <v>151</v>
      </c>
      <c r="G383" s="24"/>
      <c r="K383" s="24"/>
    </row>
    <row r="384" spans="1:11" ht="12.75" customHeight="1" x14ac:dyDescent="0.2">
      <c r="A384" s="8" t="s">
        <v>1285</v>
      </c>
      <c r="B384" s="8" t="s">
        <v>1119</v>
      </c>
      <c r="D384" s="23"/>
      <c r="E384" s="8" t="s">
        <v>151</v>
      </c>
      <c r="G384" s="24"/>
      <c r="K384" s="24"/>
    </row>
    <row r="385" spans="1:11" ht="12.75" customHeight="1" x14ac:dyDescent="0.2">
      <c r="A385" s="8" t="s">
        <v>313</v>
      </c>
      <c r="B385" s="8" t="s">
        <v>1115</v>
      </c>
      <c r="C385" s="8" t="s">
        <v>1471</v>
      </c>
      <c r="D385" s="23"/>
      <c r="E385" s="8" t="s">
        <v>151</v>
      </c>
      <c r="G385" s="24"/>
      <c r="K385" s="24"/>
    </row>
    <row r="386" spans="1:11" ht="12.75" customHeight="1" x14ac:dyDescent="0.2">
      <c r="A386" s="8" t="s">
        <v>295</v>
      </c>
      <c r="B386" s="8" t="s">
        <v>1116</v>
      </c>
      <c r="C386" s="8" t="s">
        <v>1472</v>
      </c>
      <c r="E386" s="8" t="s">
        <v>151</v>
      </c>
      <c r="G386" s="24"/>
      <c r="K386" s="24"/>
    </row>
    <row r="387" spans="1:11" ht="12.75" customHeight="1" x14ac:dyDescent="0.2">
      <c r="A387" s="8" t="s">
        <v>306</v>
      </c>
      <c r="B387" s="8" t="s">
        <v>1117</v>
      </c>
      <c r="C387" s="8" t="s">
        <v>1474</v>
      </c>
      <c r="G387" s="24"/>
      <c r="K387" s="24"/>
    </row>
    <row r="388" spans="1:11" ht="12.75" customHeight="1" x14ac:dyDescent="0.2">
      <c r="A388" s="8" t="s">
        <v>299</v>
      </c>
      <c r="B388" s="8" t="s">
        <v>1118</v>
      </c>
      <c r="C388" s="8" t="s">
        <v>1475</v>
      </c>
      <c r="G388" s="24"/>
      <c r="K388" s="24"/>
    </row>
    <row r="389" spans="1:11" ht="12.75" customHeight="1" x14ac:dyDescent="0.2">
      <c r="A389" s="8" t="s">
        <v>1122</v>
      </c>
      <c r="B389" s="8" t="s">
        <v>1123</v>
      </c>
      <c r="C389" s="8" t="s">
        <v>1500</v>
      </c>
    </row>
    <row r="390" spans="1:11" ht="12.75" customHeight="1" x14ac:dyDescent="0.2">
      <c r="A390" s="8" t="s">
        <v>1124</v>
      </c>
      <c r="B390" s="8" t="s">
        <v>1125</v>
      </c>
      <c r="C390" s="8" t="s">
        <v>1722</v>
      </c>
    </row>
    <row r="391" spans="1:11" ht="12.75" customHeight="1" x14ac:dyDescent="0.2">
      <c r="A391" s="8" t="s">
        <v>1126</v>
      </c>
      <c r="B391" s="8" t="s">
        <v>1127</v>
      </c>
      <c r="C391" s="8" t="s">
        <v>1723</v>
      </c>
    </row>
    <row r="392" spans="1:11" ht="12.75" customHeight="1" x14ac:dyDescent="0.2">
      <c r="A392" s="8" t="s">
        <v>602</v>
      </c>
      <c r="B392" s="8" t="s">
        <v>603</v>
      </c>
      <c r="C392" s="8" t="s">
        <v>1501</v>
      </c>
    </row>
    <row r="393" spans="1:11" ht="12.75" customHeight="1" x14ac:dyDescent="0.2">
      <c r="A393" s="8" t="s">
        <v>1755</v>
      </c>
      <c r="B393" s="8" t="s">
        <v>1756</v>
      </c>
    </row>
    <row r="394" spans="1:11" ht="12.75" customHeight="1" x14ac:dyDescent="0.2">
      <c r="A394" s="8" t="s">
        <v>1141</v>
      </c>
      <c r="B394" s="8" t="s">
        <v>1142</v>
      </c>
      <c r="C394" s="8" t="s">
        <v>1724</v>
      </c>
    </row>
    <row r="395" spans="1:11" ht="12.75" customHeight="1" x14ac:dyDescent="0.2">
      <c r="A395" s="8" t="s">
        <v>1436</v>
      </c>
      <c r="B395" s="8" t="s">
        <v>1437</v>
      </c>
    </row>
    <row r="396" spans="1:11" ht="12.75" customHeight="1" x14ac:dyDescent="0.2">
      <c r="A396" s="8" t="s">
        <v>1158</v>
      </c>
      <c r="B396" s="8" t="s">
        <v>1159</v>
      </c>
      <c r="C396" s="8" t="s">
        <v>1725</v>
      </c>
    </row>
    <row r="397" spans="1:11" ht="12.75" customHeight="1" x14ac:dyDescent="0.2">
      <c r="A397" s="8" t="s">
        <v>1160</v>
      </c>
      <c r="B397" s="8" t="s">
        <v>1161</v>
      </c>
      <c r="C397" s="8" t="s">
        <v>1726</v>
      </c>
    </row>
    <row r="398" spans="1:11" ht="12.75" customHeight="1" x14ac:dyDescent="0.2">
      <c r="A398" s="8" t="s">
        <v>1162</v>
      </c>
      <c r="B398" s="8" t="s">
        <v>1286</v>
      </c>
      <c r="C398" s="8" t="s">
        <v>1727</v>
      </c>
    </row>
    <row r="399" spans="1:11" ht="12.75" customHeight="1" x14ac:dyDescent="0.2">
      <c r="A399" s="8" t="s">
        <v>1163</v>
      </c>
      <c r="B399" s="8" t="s">
        <v>1287</v>
      </c>
      <c r="C399" s="8" t="s">
        <v>1728</v>
      </c>
    </row>
    <row r="400" spans="1:11" ht="12.75" customHeight="1" x14ac:dyDescent="0.2">
      <c r="A400" s="8" t="s">
        <v>606</v>
      </c>
      <c r="B400" s="8" t="s">
        <v>607</v>
      </c>
      <c r="C400" s="8" t="s">
        <v>1729</v>
      </c>
    </row>
    <row r="401" spans="1:3" ht="12.75" customHeight="1" x14ac:dyDescent="0.2">
      <c r="A401" s="8" t="s">
        <v>1176</v>
      </c>
      <c r="B401" s="8" t="s">
        <v>1177</v>
      </c>
      <c r="C401" s="8" t="s">
        <v>1730</v>
      </c>
    </row>
    <row r="402" spans="1:3" ht="12.75" customHeight="1" x14ac:dyDescent="0.2">
      <c r="A402" s="8" t="s">
        <v>609</v>
      </c>
      <c r="B402" s="8" t="s">
        <v>1376</v>
      </c>
      <c r="C402" s="8" t="s">
        <v>1502</v>
      </c>
    </row>
    <row r="403" spans="1:3" ht="12.75" customHeight="1" x14ac:dyDescent="0.2">
      <c r="A403" s="8" t="s">
        <v>612</v>
      </c>
      <c r="B403" s="8" t="s">
        <v>1288</v>
      </c>
      <c r="C403" s="8" t="s">
        <v>1503</v>
      </c>
    </row>
    <row r="404" spans="1:3" ht="12.75" customHeight="1" x14ac:dyDescent="0.2">
      <c r="A404" s="8" t="s">
        <v>1438</v>
      </c>
      <c r="B404" s="8" t="s">
        <v>1439</v>
      </c>
    </row>
    <row r="405" spans="1:3" ht="12.75" customHeight="1" x14ac:dyDescent="0.2">
      <c r="A405" s="22" t="s">
        <v>1767</v>
      </c>
    </row>
    <row r="406" spans="1:3" ht="12.75" customHeight="1" x14ac:dyDescent="0.2">
      <c r="A406" s="22" t="s">
        <v>492</v>
      </c>
      <c r="B406" s="23"/>
      <c r="C406" s="23"/>
    </row>
    <row r="407" spans="1:3" ht="12.75" customHeight="1" x14ac:dyDescent="0.2">
      <c r="A407" s="8" t="s">
        <v>503</v>
      </c>
      <c r="B407" s="23" t="s">
        <v>504</v>
      </c>
      <c r="C407" s="23" t="s">
        <v>1479</v>
      </c>
    </row>
    <row r="408" spans="1:3" ht="12.75" customHeight="1" x14ac:dyDescent="0.2">
      <c r="A408" s="8" t="s">
        <v>508</v>
      </c>
      <c r="B408" s="23" t="s">
        <v>509</v>
      </c>
      <c r="C408" s="23" t="s">
        <v>1480</v>
      </c>
    </row>
    <row r="409" spans="1:3" ht="12.75" customHeight="1" x14ac:dyDescent="0.2">
      <c r="A409" s="8" t="s">
        <v>1422</v>
      </c>
      <c r="B409" s="23" t="s">
        <v>1423</v>
      </c>
      <c r="C409" s="23"/>
    </row>
    <row r="410" spans="1:3" ht="12.75" customHeight="1" x14ac:dyDescent="0.2">
      <c r="A410" s="8" t="s">
        <v>512</v>
      </c>
      <c r="B410" s="23" t="s">
        <v>513</v>
      </c>
      <c r="C410" s="23" t="s">
        <v>1481</v>
      </c>
    </row>
    <row r="411" spans="1:3" ht="12.75" customHeight="1" x14ac:dyDescent="0.2">
      <c r="A411" s="8" t="s">
        <v>516</v>
      </c>
      <c r="B411" s="23" t="s">
        <v>1263</v>
      </c>
      <c r="C411" s="23" t="s">
        <v>1482</v>
      </c>
    </row>
    <row r="412" spans="1:3" ht="12.75" customHeight="1" x14ac:dyDescent="0.2">
      <c r="A412" s="8" t="s">
        <v>519</v>
      </c>
      <c r="B412" s="23" t="s">
        <v>520</v>
      </c>
      <c r="C412" s="23" t="s">
        <v>1483</v>
      </c>
    </row>
    <row r="413" spans="1:3" ht="12.75" customHeight="1" x14ac:dyDescent="0.2">
      <c r="A413" s="8" t="s">
        <v>523</v>
      </c>
      <c r="B413" s="23" t="s">
        <v>524</v>
      </c>
      <c r="C413" s="23" t="s">
        <v>1484</v>
      </c>
    </row>
    <row r="414" spans="1:3" ht="12.75" customHeight="1" x14ac:dyDescent="0.2">
      <c r="A414" s="8" t="s">
        <v>527</v>
      </c>
      <c r="B414" s="23" t="s">
        <v>528</v>
      </c>
      <c r="C414" s="23" t="s">
        <v>1485</v>
      </c>
    </row>
    <row r="415" spans="1:3" ht="12.75" customHeight="1" x14ac:dyDescent="0.2">
      <c r="A415" s="8" t="s">
        <v>532</v>
      </c>
      <c r="B415" s="23" t="s">
        <v>533</v>
      </c>
      <c r="C415" s="23" t="s">
        <v>1486</v>
      </c>
    </row>
    <row r="416" spans="1:3" ht="12.75" customHeight="1" x14ac:dyDescent="0.2">
      <c r="A416" s="8" t="s">
        <v>536</v>
      </c>
      <c r="B416" s="23" t="s">
        <v>537</v>
      </c>
      <c r="C416" s="23" t="s">
        <v>1487</v>
      </c>
    </row>
    <row r="417" spans="1:3" ht="12.75" customHeight="1" x14ac:dyDescent="0.2">
      <c r="A417" s="8" t="s">
        <v>543</v>
      </c>
      <c r="B417" s="23" t="s">
        <v>1271</v>
      </c>
      <c r="C417" s="23" t="s">
        <v>1488</v>
      </c>
    </row>
    <row r="418" spans="1:3" ht="12.75" customHeight="1" x14ac:dyDescent="0.2">
      <c r="A418" s="8" t="s">
        <v>1272</v>
      </c>
      <c r="B418" s="23" t="s">
        <v>546</v>
      </c>
      <c r="C418" s="23"/>
    </row>
    <row r="419" spans="1:3" ht="12.75" customHeight="1" x14ac:dyDescent="0.2">
      <c r="A419" s="8" t="s">
        <v>1273</v>
      </c>
      <c r="B419" s="23" t="s">
        <v>549</v>
      </c>
      <c r="C419" s="23"/>
    </row>
    <row r="420" spans="1:3" ht="12.75" customHeight="1" x14ac:dyDescent="0.2">
      <c r="A420" s="8" t="s">
        <v>552</v>
      </c>
      <c r="B420" s="23" t="s">
        <v>553</v>
      </c>
      <c r="C420" s="23" t="s">
        <v>1489</v>
      </c>
    </row>
    <row r="421" spans="1:3" ht="12.75" customHeight="1" x14ac:dyDescent="0.2">
      <c r="A421" s="8" t="s">
        <v>557</v>
      </c>
      <c r="B421" s="23" t="s">
        <v>558</v>
      </c>
      <c r="C421" s="23" t="s">
        <v>1490</v>
      </c>
    </row>
    <row r="422" spans="1:3" ht="12.75" customHeight="1" x14ac:dyDescent="0.2">
      <c r="A422" s="8" t="s">
        <v>1749</v>
      </c>
      <c r="B422" s="23" t="s">
        <v>1750</v>
      </c>
      <c r="C422" s="23"/>
    </row>
    <row r="423" spans="1:3" ht="12.75" customHeight="1" x14ac:dyDescent="0.2">
      <c r="A423" s="8" t="s">
        <v>1424</v>
      </c>
      <c r="B423" s="23" t="s">
        <v>1425</v>
      </c>
      <c r="C423" s="23"/>
    </row>
    <row r="424" spans="1:3" ht="12.75" customHeight="1" x14ac:dyDescent="0.2">
      <c r="A424" s="8" t="s">
        <v>1426</v>
      </c>
      <c r="B424" s="23" t="s">
        <v>1427</v>
      </c>
      <c r="C424" s="23"/>
    </row>
    <row r="425" spans="1:3" ht="12.75" customHeight="1" x14ac:dyDescent="0.2">
      <c r="A425" s="8" t="s">
        <v>1428</v>
      </c>
      <c r="B425" s="23" t="s">
        <v>1429</v>
      </c>
      <c r="C425" s="23"/>
    </row>
    <row r="426" spans="1:3" ht="12.75" customHeight="1" x14ac:dyDescent="0.2">
      <c r="A426" s="8" t="s">
        <v>1430</v>
      </c>
      <c r="B426" s="23" t="s">
        <v>1431</v>
      </c>
      <c r="C426" s="23"/>
    </row>
    <row r="427" spans="1:3" ht="12.75" customHeight="1" x14ac:dyDescent="0.2">
      <c r="A427" s="8" t="s">
        <v>562</v>
      </c>
      <c r="B427" s="23" t="s">
        <v>563</v>
      </c>
      <c r="C427" s="23" t="s">
        <v>1491</v>
      </c>
    </row>
    <row r="428" spans="1:3" ht="12.75" customHeight="1" x14ac:dyDescent="0.2">
      <c r="A428" s="8" t="s">
        <v>570</v>
      </c>
      <c r="B428" s="23" t="s">
        <v>571</v>
      </c>
      <c r="C428" s="23" t="s">
        <v>1492</v>
      </c>
    </row>
    <row r="429" spans="1:3" ht="12.75" customHeight="1" x14ac:dyDescent="0.2">
      <c r="A429" s="8" t="s">
        <v>575</v>
      </c>
      <c r="B429" s="23" t="s">
        <v>576</v>
      </c>
      <c r="C429" s="23" t="s">
        <v>1493</v>
      </c>
    </row>
    <row r="430" spans="1:3" ht="12.75" customHeight="1" x14ac:dyDescent="0.2">
      <c r="A430" s="8" t="s">
        <v>948</v>
      </c>
      <c r="B430" s="23" t="s">
        <v>949</v>
      </c>
      <c r="C430" s="23" t="s">
        <v>1494</v>
      </c>
    </row>
    <row r="431" spans="1:3" ht="12.75" customHeight="1" x14ac:dyDescent="0.2">
      <c r="A431" s="8" t="s">
        <v>580</v>
      </c>
      <c r="B431" s="23" t="s">
        <v>581</v>
      </c>
      <c r="C431" s="23" t="s">
        <v>1495</v>
      </c>
    </row>
    <row r="432" spans="1:3" ht="12.75" customHeight="1" x14ac:dyDescent="0.2">
      <c r="A432" s="8" t="s">
        <v>585</v>
      </c>
      <c r="B432" s="23" t="s">
        <v>1434</v>
      </c>
      <c r="C432" s="23" t="s">
        <v>1496</v>
      </c>
    </row>
    <row r="433" spans="1:3" ht="12.75" customHeight="1" x14ac:dyDescent="0.2">
      <c r="A433" s="8" t="s">
        <v>587</v>
      </c>
      <c r="B433" s="23" t="s">
        <v>588</v>
      </c>
      <c r="C433" s="23" t="s">
        <v>1497</v>
      </c>
    </row>
    <row r="434" spans="1:3" ht="12.75" customHeight="1" x14ac:dyDescent="0.2">
      <c r="A434" s="8" t="s">
        <v>595</v>
      </c>
      <c r="B434" s="23" t="s">
        <v>1435</v>
      </c>
      <c r="C434" s="23" t="s">
        <v>1498</v>
      </c>
    </row>
    <row r="435" spans="1:3" ht="12.75" customHeight="1" x14ac:dyDescent="0.2">
      <c r="A435" s="27" t="s">
        <v>1032</v>
      </c>
      <c r="B435" s="28" t="s">
        <v>1033</v>
      </c>
      <c r="C435" s="28" t="s">
        <v>1499</v>
      </c>
    </row>
    <row r="436" spans="1:3" ht="12.75" customHeight="1" x14ac:dyDescent="0.2">
      <c r="A436" s="8" t="s">
        <v>1283</v>
      </c>
      <c r="B436" s="23" t="s">
        <v>1284</v>
      </c>
      <c r="C436" s="23"/>
    </row>
    <row r="437" spans="1:3" ht="12.75" customHeight="1" x14ac:dyDescent="0.2">
      <c r="A437" s="8" t="s">
        <v>1122</v>
      </c>
      <c r="B437" s="23" t="s">
        <v>1123</v>
      </c>
      <c r="C437" s="23" t="s">
        <v>1500</v>
      </c>
    </row>
    <row r="438" spans="1:3" ht="12.75" customHeight="1" x14ac:dyDescent="0.2">
      <c r="A438" s="8" t="s">
        <v>602</v>
      </c>
      <c r="B438" s="23" t="s">
        <v>603</v>
      </c>
      <c r="C438" s="23" t="s">
        <v>1501</v>
      </c>
    </row>
    <row r="439" spans="1:3" ht="12.75" customHeight="1" x14ac:dyDescent="0.2">
      <c r="A439" s="8" t="s">
        <v>609</v>
      </c>
      <c r="B439" s="23" t="s">
        <v>1376</v>
      </c>
      <c r="C439" s="23" t="s">
        <v>1502</v>
      </c>
    </row>
    <row r="440" spans="1:3" ht="12.75" customHeight="1" x14ac:dyDescent="0.2">
      <c r="A440" s="8" t="s">
        <v>612</v>
      </c>
      <c r="B440" s="23" t="s">
        <v>1288</v>
      </c>
      <c r="C440" s="23" t="s">
        <v>1503</v>
      </c>
    </row>
    <row r="441" spans="1:3" ht="12.75" customHeight="1" x14ac:dyDescent="0.2">
      <c r="A441" s="8" t="s">
        <v>1438</v>
      </c>
      <c r="B441" s="23" t="s">
        <v>1439</v>
      </c>
      <c r="C441" s="23"/>
    </row>
    <row r="442" spans="1:3" ht="12.75" customHeight="1" x14ac:dyDescent="0.2">
      <c r="A442" s="22" t="s">
        <v>1440</v>
      </c>
    </row>
    <row r="443" spans="1:3" ht="12.75" customHeight="1" x14ac:dyDescent="0.2">
      <c r="A443" s="8" t="s">
        <v>1441</v>
      </c>
      <c r="B443" s="8" t="s">
        <v>1442</v>
      </c>
      <c r="C443" s="8" t="s">
        <v>1459</v>
      </c>
    </row>
    <row r="444" spans="1:3" ht="12.75" customHeight="1" x14ac:dyDescent="0.2">
      <c r="A444" s="8" t="s">
        <v>1266</v>
      </c>
      <c r="B444" s="8" t="s">
        <v>763</v>
      </c>
      <c r="C444" s="8" t="s">
        <v>1460</v>
      </c>
    </row>
    <row r="445" spans="1:3" ht="12.75" customHeight="1" x14ac:dyDescent="0.2">
      <c r="A445" s="8" t="s">
        <v>280</v>
      </c>
      <c r="B445" s="8" t="s">
        <v>772</v>
      </c>
      <c r="C445" s="8" t="s">
        <v>1461</v>
      </c>
    </row>
    <row r="446" spans="1:3" ht="12.75" customHeight="1" x14ac:dyDescent="0.2">
      <c r="A446" s="8" t="s">
        <v>832</v>
      </c>
      <c r="B446" s="8" t="s">
        <v>833</v>
      </c>
      <c r="C446" s="8" t="s">
        <v>1462</v>
      </c>
    </row>
    <row r="447" spans="1:3" ht="12.75" customHeight="1" x14ac:dyDescent="0.2">
      <c r="A447" s="8" t="s">
        <v>1443</v>
      </c>
      <c r="B447" s="8" t="s">
        <v>1444</v>
      </c>
      <c r="C447" s="8" t="s">
        <v>1463</v>
      </c>
    </row>
    <row r="448" spans="1:3" ht="12.75" customHeight="1" x14ac:dyDescent="0.2">
      <c r="A448" s="8" t="s">
        <v>1445</v>
      </c>
      <c r="B448" s="8" t="s">
        <v>1446</v>
      </c>
      <c r="C448" s="8" t="s">
        <v>1464</v>
      </c>
    </row>
    <row r="449" spans="1:3" ht="12.75" customHeight="1" x14ac:dyDescent="0.2">
      <c r="A449" s="8" t="s">
        <v>268</v>
      </c>
      <c r="B449" s="8" t="s">
        <v>882</v>
      </c>
      <c r="C449" s="8" t="s">
        <v>1465</v>
      </c>
    </row>
    <row r="450" spans="1:3" ht="12.75" customHeight="1" x14ac:dyDescent="0.2">
      <c r="A450" s="8" t="s">
        <v>261</v>
      </c>
      <c r="B450" s="8" t="s">
        <v>936</v>
      </c>
      <c r="C450" s="8" t="s">
        <v>1466</v>
      </c>
    </row>
    <row r="451" spans="1:3" ht="12.75" customHeight="1" x14ac:dyDescent="0.2">
      <c r="A451" s="8" t="s">
        <v>274</v>
      </c>
      <c r="B451" s="8" t="s">
        <v>937</v>
      </c>
      <c r="C451" s="8" t="s">
        <v>1467</v>
      </c>
    </row>
    <row r="452" spans="1:3" ht="12.75" customHeight="1" x14ac:dyDescent="0.2">
      <c r="A452" s="8" t="s">
        <v>1447</v>
      </c>
      <c r="B452" s="8" t="s">
        <v>1448</v>
      </c>
      <c r="C452" s="8" t="s">
        <v>1468</v>
      </c>
    </row>
    <row r="453" spans="1:3" ht="12.75" customHeight="1" x14ac:dyDescent="0.2">
      <c r="A453" s="8" t="s">
        <v>1105</v>
      </c>
      <c r="B453" s="8" t="s">
        <v>1106</v>
      </c>
      <c r="C453" s="8" t="s">
        <v>1469</v>
      </c>
    </row>
    <row r="454" spans="1:3" ht="12.75" customHeight="1" x14ac:dyDescent="0.2">
      <c r="A454" s="8" t="s">
        <v>1449</v>
      </c>
      <c r="B454" s="8" t="s">
        <v>1450</v>
      </c>
      <c r="C454" s="8" t="s">
        <v>1470</v>
      </c>
    </row>
    <row r="455" spans="1:3" ht="12.75" customHeight="1" x14ac:dyDescent="0.2">
      <c r="A455" s="8" t="s">
        <v>1285</v>
      </c>
      <c r="B455" s="8" t="s">
        <v>1119</v>
      </c>
    </row>
    <row r="456" spans="1:3" ht="12.75" customHeight="1" x14ac:dyDescent="0.2">
      <c r="A456" s="8" t="s">
        <v>313</v>
      </c>
      <c r="B456" s="8" t="s">
        <v>1115</v>
      </c>
      <c r="C456" s="8" t="s">
        <v>1471</v>
      </c>
    </row>
    <row r="457" spans="1:3" ht="12.75" customHeight="1" x14ac:dyDescent="0.2">
      <c r="A457" s="8" t="s">
        <v>295</v>
      </c>
      <c r="B457" s="8" t="s">
        <v>1116</v>
      </c>
      <c r="C457" s="8" t="s">
        <v>1472</v>
      </c>
    </row>
    <row r="458" spans="1:3" ht="12.75" customHeight="1" x14ac:dyDescent="0.2">
      <c r="A458" s="8" t="s">
        <v>1451</v>
      </c>
      <c r="B458" s="8" t="s">
        <v>1452</v>
      </c>
      <c r="C458" s="8" t="s">
        <v>1473</v>
      </c>
    </row>
    <row r="459" spans="1:3" ht="12.75" customHeight="1" x14ac:dyDescent="0.2">
      <c r="A459" s="8" t="s">
        <v>306</v>
      </c>
      <c r="B459" s="8" t="s">
        <v>1117</v>
      </c>
      <c r="C459" s="8" t="s">
        <v>1474</v>
      </c>
    </row>
    <row r="460" spans="1:3" ht="12.75" customHeight="1" x14ac:dyDescent="0.2">
      <c r="A460" s="8" t="s">
        <v>299</v>
      </c>
      <c r="B460" s="8" t="s">
        <v>1118</v>
      </c>
      <c r="C460" s="8" t="s">
        <v>1475</v>
      </c>
    </row>
    <row r="461" spans="1:3" ht="12.75" customHeight="1" x14ac:dyDescent="0.2">
      <c r="A461" s="8" t="s">
        <v>1453</v>
      </c>
      <c r="B461" s="8" t="s">
        <v>1454</v>
      </c>
      <c r="C461" s="8" t="s">
        <v>1476</v>
      </c>
    </row>
    <row r="462" spans="1:3" ht="12.75" customHeight="1" x14ac:dyDescent="0.2">
      <c r="A462" s="8" t="s">
        <v>1455</v>
      </c>
      <c r="B462" s="8" t="s">
        <v>1456</v>
      </c>
      <c r="C462" s="8" t="s">
        <v>1477</v>
      </c>
    </row>
    <row r="463" spans="1:3" ht="12.75" customHeight="1" x14ac:dyDescent="0.2">
      <c r="A463" s="8" t="s">
        <v>1457</v>
      </c>
      <c r="B463" s="8" t="s">
        <v>1458</v>
      </c>
      <c r="C463" s="8" t="s">
        <v>1478</v>
      </c>
    </row>
  </sheetData>
  <sortState xmlns:xlrd2="http://schemas.microsoft.com/office/spreadsheetml/2017/richdata2" ref="L5:M19">
    <sortCondition ref="L5:L19"/>
  </sortState>
  <mergeCells count="1">
    <mergeCell ref="A2:E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C5 Data</vt:lpstr>
      <vt:lpstr>C5B Pot Description</vt:lpstr>
      <vt:lpstr>CCAMLR codes</vt:lpstr>
      <vt:lpstr>Catch</vt:lpstr>
      <vt:lpstr>CatchSpecies</vt:lpstr>
      <vt:lpstr>CodeSection</vt:lpstr>
      <vt:lpstr>Comments</vt:lpstr>
      <vt:lpstr>FishingGear</vt:lpstr>
      <vt:lpstr>FishingGearCodes</vt:lpstr>
      <vt:lpstr>GeneralInformation</vt:lpstr>
      <vt:lpstr>HaulIdentification</vt:lpstr>
      <vt:lpstr>IncidentalCatch</vt:lpstr>
      <vt:lpstr>IncidentalSpecies</vt:lpstr>
      <vt:lpstr>ProcessingCodes</vt:lpstr>
      <vt:lpstr>SetHaulDetails</vt:lpstr>
      <vt:lpstr>TargetSpecies</vt:lpstr>
      <vt:lpstr>TypeOfLine</vt:lpstr>
      <vt:lpstr>TypeOfLongline</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dc:creator>
  <cp:lastModifiedBy>Rachel James</cp:lastModifiedBy>
  <cp:lastPrinted>2003-07-17T00:25:50Z</cp:lastPrinted>
  <dcterms:created xsi:type="dcterms:W3CDTF">1999-03-04T02:55:35Z</dcterms:created>
  <dcterms:modified xsi:type="dcterms:W3CDTF">2025-08-27T03:27:26Z</dcterms:modified>
</cp:coreProperties>
</file>