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362338BF-3C32-4F09-B75D-73257B04B257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externalReferences>
    <externalReference r:id="rId5"/>
  </externalReferences>
  <definedNames>
    <definedName name="ANI">options!$B$3:$B$4</definedName>
    <definedName name="Catch_species">'CCAMLR codes'!$D$5:$D$399</definedName>
    <definedName name="CatchData">'CE Eform'!$B$34</definedName>
    <definedName name="Comments">'CE Eform'!$B$58</definedName>
    <definedName name="DME_Dirty" hidden="1">"False"</definedName>
    <definedName name="FishingEffort">'CE Eform'!$B$24</definedName>
    <definedName name="GKRI48.1">options!$A$32:$A$33</definedName>
    <definedName name="GKRI48.2">options!$B$32:$B$33</definedName>
    <definedName name="GKRI48.3">options!$C$32:$C$33</definedName>
    <definedName name="GKRI48.4">options!$D$32:$D$33</definedName>
    <definedName name="GKRI58.4.1">options!$E$32:$E$33</definedName>
    <definedName name="GKRI58.4.2">options!$F$32:$F$33</definedName>
    <definedName name="IMAF_species">'CCAMLR codes'!$H$5:$H$114</definedName>
    <definedName name="IncidentalCatch">'CE Eform'!$B$47</definedName>
    <definedName name="KRI">options!$A$3:$A$8</definedName>
    <definedName name="KRI58.4.1">options!$A$16:$A$18</definedName>
    <definedName name="KRI58.4.2">options!$B$16:$B$18</definedName>
    <definedName name="P10_day">'CCAMLR codes'!$A$17:$A$19</definedName>
    <definedName name="P5_day">'CCAMLR codes'!$A$10:$A$15</definedName>
    <definedName name="Pday">'CCAMLR codes'!$A$8</definedName>
    <definedName name="Pmonth">'CCAMLR codes'!$A$21</definedName>
    <definedName name="_xlnm.Print_Area" localSheetId="0">'CE Eform'!$B$3:$C$59</definedName>
    <definedName name="_xlnm.Print_Titles" localSheetId="0">'CE Eform'!$3:$17</definedName>
    <definedName name="ReportingDetails">'CE Eform'!$B$15</definedName>
    <definedName name="TOA">options!$D$3:$D$8</definedName>
    <definedName name="TOA48.6">options!$F$16:$F$22</definedName>
    <definedName name="TOP">options!$C$3:$C$7</definedName>
    <definedName name="TOP48.3">options!$C$16:$C$19</definedName>
    <definedName name="TOP58.4.3a">options!$D$16:$D$17</definedName>
    <definedName name="TOP58.4.4b">options!$F$27:$F$1717</definedName>
    <definedName name="TOPHIMI">options!#REF!</definedName>
    <definedName name="TOPPEI">options!#REF!</definedName>
    <definedName name="TOT">options!$E$3:$E$4</definedName>
    <definedName name="vessel_list">[1]vessels!$A$3:$A$45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41" i="1"/>
  <c r="B42" i="1"/>
  <c r="B43" i="1"/>
  <c r="B44" i="1"/>
  <c r="B35" i="1"/>
  <c r="B48" i="1"/>
  <c r="C12" i="1"/>
  <c r="C11" i="1"/>
  <c r="C10" i="1"/>
  <c r="C56" i="1"/>
  <c r="D31" i="1"/>
  <c r="D20" i="1"/>
  <c r="D21" i="1"/>
  <c r="D26" i="1"/>
  <c r="D19" i="1"/>
  <c r="D16" i="1"/>
</calcChain>
</file>

<file path=xl/sharedStrings.xml><?xml version="1.0" encoding="utf-8"?>
<sst xmlns="http://schemas.openxmlformats.org/spreadsheetml/2006/main" count="1649" uniqueCount="1567">
  <si>
    <t>Subarea or Division</t>
  </si>
  <si>
    <t>VME-indicator units (sum of total volume + total weight)</t>
  </si>
  <si>
    <t>C</t>
  </si>
  <si>
    <t>ANT</t>
  </si>
  <si>
    <t>MRL</t>
  </si>
  <si>
    <t>A</t>
  </si>
  <si>
    <t>DAC</t>
  </si>
  <si>
    <t>Reporting codes</t>
  </si>
  <si>
    <t>Seabirds and marine mammals (incidental catch)</t>
  </si>
  <si>
    <t>Fishing Gear</t>
  </si>
  <si>
    <t>Code</t>
  </si>
  <si>
    <t>Reporting Period and Activity</t>
  </si>
  <si>
    <t>Species Name</t>
  </si>
  <si>
    <t>Common Name</t>
  </si>
  <si>
    <t>Target Species</t>
  </si>
  <si>
    <t>5-day period</t>
  </si>
  <si>
    <t>ALZ</t>
  </si>
  <si>
    <t>Diomedeidae</t>
  </si>
  <si>
    <t>10-day period</t>
  </si>
  <si>
    <t>Aves</t>
  </si>
  <si>
    <t>CAM</t>
  </si>
  <si>
    <t>CAQ</t>
  </si>
  <si>
    <t>0000-2400h UTC</t>
  </si>
  <si>
    <t>KRI</t>
  </si>
  <si>
    <t>Euphausia superba</t>
  </si>
  <si>
    <t>CDI</t>
  </si>
  <si>
    <t>SQC</t>
  </si>
  <si>
    <t>SQU</t>
  </si>
  <si>
    <t>day 1 to day 5</t>
  </si>
  <si>
    <t>OTM</t>
  </si>
  <si>
    <t>SQS</t>
  </si>
  <si>
    <t>B</t>
  </si>
  <si>
    <t>day 6 to day 10</t>
  </si>
  <si>
    <t>DAM</t>
  </si>
  <si>
    <t>day 11 to day 15</t>
  </si>
  <si>
    <t>day 16 to day 20</t>
  </si>
  <si>
    <t>DCR</t>
  </si>
  <si>
    <t>day 21 to day 25</t>
  </si>
  <si>
    <t>DCU</t>
  </si>
  <si>
    <t>day 26 to end of the month</t>
  </si>
  <si>
    <t>DER</t>
  </si>
  <si>
    <t>DIB</t>
  </si>
  <si>
    <t>day 1 to day 10</t>
  </si>
  <si>
    <t>DIC</t>
  </si>
  <si>
    <t>day 11 to day 20</t>
  </si>
  <si>
    <t>DIM</t>
  </si>
  <si>
    <t>day 21 to end of the month</t>
  </si>
  <si>
    <t>DIP</t>
  </si>
  <si>
    <t>N</t>
  </si>
  <si>
    <t>DIX</t>
  </si>
  <si>
    <t>EUC</t>
  </si>
  <si>
    <t>EVQ</t>
  </si>
  <si>
    <t>FGQ</t>
  </si>
  <si>
    <t>FGZ</t>
  </si>
  <si>
    <t>FUG</t>
  </si>
  <si>
    <t>HBE</t>
  </si>
  <si>
    <t>ISQ</t>
  </si>
  <si>
    <t>KPY</t>
  </si>
  <si>
    <t>LDO</t>
  </si>
  <si>
    <t>LRD</t>
  </si>
  <si>
    <t>MAH</t>
  </si>
  <si>
    <t>Not fishing</t>
  </si>
  <si>
    <t>MAI</t>
  </si>
  <si>
    <t>R</t>
  </si>
  <si>
    <t>MBX</t>
  </si>
  <si>
    <t>S</t>
  </si>
  <si>
    <t>OCO</t>
  </si>
  <si>
    <t>PCI</t>
  </si>
  <si>
    <t>PCN</t>
  </si>
  <si>
    <t>PCW</t>
  </si>
  <si>
    <t>PDM</t>
  </si>
  <si>
    <t>PFC</t>
  </si>
  <si>
    <t>PFG</t>
  </si>
  <si>
    <t>PFT</t>
  </si>
  <si>
    <t>PHE</t>
  </si>
  <si>
    <t>PHU</t>
  </si>
  <si>
    <t>PRK</t>
  </si>
  <si>
    <t>PRO</t>
  </si>
  <si>
    <t>PRX</t>
  </si>
  <si>
    <t>Procellariidae</t>
  </si>
  <si>
    <t>PTZ</t>
  </si>
  <si>
    <t>PUC</t>
  </si>
  <si>
    <t>PUG</t>
  </si>
  <si>
    <t>PVB</t>
  </si>
  <si>
    <t>PVF</t>
  </si>
  <si>
    <t>Spheniscidae</t>
  </si>
  <si>
    <t>PVH</t>
  </si>
  <si>
    <t>PWD</t>
  </si>
  <si>
    <t>PWL</t>
  </si>
  <si>
    <t>PWP</t>
  </si>
  <si>
    <t>PWW</t>
  </si>
  <si>
    <t>PWX</t>
  </si>
  <si>
    <t>PWZ</t>
  </si>
  <si>
    <t>PYD</t>
  </si>
  <si>
    <t>PYN</t>
  </si>
  <si>
    <t>PYP</t>
  </si>
  <si>
    <t>SKZ</t>
  </si>
  <si>
    <t>Stercorariidae</t>
  </si>
  <si>
    <t>SVI</t>
  </si>
  <si>
    <t>SWS</t>
  </si>
  <si>
    <t>TAA</t>
  </si>
  <si>
    <t>TQW</t>
  </si>
  <si>
    <t>BAE</t>
  </si>
  <si>
    <t>Balaenopteridae</t>
  </si>
  <si>
    <t>BAW</t>
  </si>
  <si>
    <t>BCW</t>
  </si>
  <si>
    <t>ALI</t>
  </si>
  <si>
    <t>BLW</t>
  </si>
  <si>
    <t>CMD</t>
  </si>
  <si>
    <t>AND</t>
  </si>
  <si>
    <t>DDU</t>
  </si>
  <si>
    <t>DLP</t>
  </si>
  <si>
    <t>Delphinidae</t>
  </si>
  <si>
    <t>ANS</t>
  </si>
  <si>
    <t>DRR</t>
  </si>
  <si>
    <t>EUA</t>
  </si>
  <si>
    <t>AQM</t>
  </si>
  <si>
    <t>Amphipoda</t>
  </si>
  <si>
    <t>FIW</t>
  </si>
  <si>
    <t>ART</t>
  </si>
  <si>
    <t>AZT</t>
  </si>
  <si>
    <t>GLO</t>
  </si>
  <si>
    <t>HRD</t>
  </si>
  <si>
    <t>HUW</t>
  </si>
  <si>
    <t>KIW</t>
  </si>
  <si>
    <t>BDJ</t>
  </si>
  <si>
    <t>MAM</t>
  </si>
  <si>
    <t>Mammalia</t>
  </si>
  <si>
    <t>MIW</t>
  </si>
  <si>
    <t>BEE</t>
  </si>
  <si>
    <t>MYS</t>
  </si>
  <si>
    <t>Mysticeti</t>
  </si>
  <si>
    <t>PIW</t>
  </si>
  <si>
    <t>RSW</t>
  </si>
  <si>
    <t>BNZ</t>
  </si>
  <si>
    <t>SEA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</si>
  <si>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</si>
  <si>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</si>
  <si>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</si>
  <si>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</si>
  <si>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</si>
  <si>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</si>
  <si>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</si>
  <si>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</si>
  <si>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</si>
  <si>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</si>
  <si>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SRS</t>
  </si>
  <si>
    <t>SRW</t>
  </si>
  <si>
    <t>SXX</t>
  </si>
  <si>
    <t>CEP</t>
  </si>
  <si>
    <t>Cephalopoda</t>
  </si>
  <si>
    <t>CES</t>
  </si>
  <si>
    <t>CHW</t>
  </si>
  <si>
    <t>DAH</t>
  </si>
  <si>
    <t>Pandalidae</t>
  </si>
  <si>
    <t>ELC</t>
  </si>
  <si>
    <t>ELN</t>
  </si>
  <si>
    <t>ELT</t>
  </si>
  <si>
    <t>Zoarcidae</t>
  </si>
  <si>
    <t>ERN</t>
  </si>
  <si>
    <t>FIC</t>
  </si>
  <si>
    <t>GDR</t>
  </si>
  <si>
    <t>GEP</t>
  </si>
  <si>
    <t>Gempylidae</t>
  </si>
  <si>
    <t>GYF</t>
  </si>
  <si>
    <t>GYN</t>
  </si>
  <si>
    <t>GYY</t>
  </si>
  <si>
    <t>HAN</t>
  </si>
  <si>
    <t>HHJ</t>
  </si>
  <si>
    <t>ICA</t>
  </si>
  <si>
    <t>ICX</t>
  </si>
  <si>
    <t>Channichthyidae</t>
  </si>
  <si>
    <t>JIC</t>
  </si>
  <si>
    <t>KIF</t>
  </si>
  <si>
    <t>KRA</t>
  </si>
  <si>
    <t>KRX</t>
  </si>
  <si>
    <t>LAC</t>
  </si>
  <si>
    <t>LIC</t>
  </si>
  <si>
    <t>LXX</t>
  </si>
  <si>
    <t>Myctophidae</t>
  </si>
  <si>
    <t>LYA</t>
  </si>
  <si>
    <t>MAP</t>
  </si>
  <si>
    <t>MHJ</t>
  </si>
  <si>
    <t>MIC</t>
  </si>
  <si>
    <t>MOY</t>
  </si>
  <si>
    <t>MWG</t>
  </si>
  <si>
    <t>MZZ</t>
  </si>
  <si>
    <t>NAN</t>
  </si>
  <si>
    <t>NNV</t>
  </si>
  <si>
    <t>NNY</t>
  </si>
  <si>
    <t>NOC</t>
  </si>
  <si>
    <t>NOD</t>
  </si>
  <si>
    <t>NOE</t>
  </si>
  <si>
    <t>NOF</t>
  </si>
  <si>
    <t>NOG</t>
  </si>
  <si>
    <t>NOL</t>
  </si>
  <si>
    <t>NON</t>
  </si>
  <si>
    <t>NOR</t>
  </si>
  <si>
    <t>NOS</t>
  </si>
  <si>
    <t>NOT</t>
  </si>
  <si>
    <t>NOX</t>
  </si>
  <si>
    <t>Nototheniidae</t>
  </si>
  <si>
    <t>NTO</t>
  </si>
  <si>
    <t>OCT</t>
  </si>
  <si>
    <t>Octopodidae</t>
  </si>
  <si>
    <t>OIJ</t>
  </si>
  <si>
    <t>PCH</t>
  </si>
  <si>
    <t>PDG</t>
  </si>
  <si>
    <t>PGE</t>
  </si>
  <si>
    <t>PHB</t>
  </si>
  <si>
    <t>PIV</t>
  </si>
  <si>
    <t>PMA</t>
  </si>
  <si>
    <t>PRE</t>
  </si>
  <si>
    <t>PRM</t>
  </si>
  <si>
    <t>PRY</t>
  </si>
  <si>
    <t>PSG</t>
  </si>
  <si>
    <t>PSR</t>
  </si>
  <si>
    <t>PTC</t>
  </si>
  <si>
    <t>PVM</t>
  </si>
  <si>
    <t>PVP</t>
  </si>
  <si>
    <t>PVZ</t>
  </si>
  <si>
    <t>RGG</t>
  </si>
  <si>
    <t>SGI</t>
  </si>
  <si>
    <t>SPX</t>
  </si>
  <si>
    <t>Salpidae</t>
  </si>
  <si>
    <t>SSI</t>
  </si>
  <si>
    <t>TEZ</t>
  </si>
  <si>
    <t>TIC</t>
  </si>
  <si>
    <t>TLO</t>
  </si>
  <si>
    <t>TMW</t>
  </si>
  <si>
    <t>TRD</t>
  </si>
  <si>
    <t>TRL</t>
  </si>
  <si>
    <t>TRW</t>
  </si>
  <si>
    <t>UHK</t>
  </si>
  <si>
    <t>UHX</t>
  </si>
  <si>
    <t>WIC</t>
  </si>
  <si>
    <t>YDB</t>
  </si>
  <si>
    <t>Cyclopteridae</t>
  </si>
  <si>
    <t>ZLS</t>
  </si>
  <si>
    <t>Number released</t>
  </si>
  <si>
    <t>without tags</t>
  </si>
  <si>
    <t>5_day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</si>
  <si>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</si>
  <si>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</si>
  <si>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</si>
  <si>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</si>
  <si>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</si>
  <si>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</si>
  <si>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</si>
  <si>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</si>
  <si>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</si>
  <si>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</si>
  <si>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</si>
  <si>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</si>
  <si>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</si>
  <si>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</si>
  <si>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</si>
  <si>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</si>
  <si>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</si>
  <si>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</si>
  <si>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</si>
  <si>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EEZ - Prince Edward Islands (South Africa)</t>
  </si>
  <si>
    <t>EEZ - Heard Island and McDonald Islands (Australia)</t>
  </si>
  <si>
    <t>TM</t>
  </si>
  <si>
    <t>Midwater beam trawl</t>
  </si>
  <si>
    <t>D</t>
  </si>
  <si>
    <t>E</t>
  </si>
  <si>
    <t>F</t>
  </si>
  <si>
    <t>Target species and ASD (refer to CMs)</t>
  </si>
  <si>
    <t>Antarctic krill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</si>
  <si>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</si>
  <si>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</si>
  <si>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</si>
  <si>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</si>
  <si>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</si>
  <si>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Midwater otter trawl</t>
  </si>
  <si>
    <t>VSL_IMO_Number</t>
  </si>
  <si>
    <t>VSL_Name</t>
  </si>
  <si>
    <t>Antarctic Sea</t>
  </si>
  <si>
    <t>More Sodruzhestva</t>
  </si>
  <si>
    <t>Saga Sea</t>
  </si>
  <si>
    <t>Sejong</t>
  </si>
  <si>
    <t>VSL_IRCS</t>
  </si>
  <si>
    <t>CTY_ISO_3_Code</t>
  </si>
  <si>
    <t>CHL</t>
  </si>
  <si>
    <t>LAWR</t>
  </si>
  <si>
    <t>BAOC</t>
  </si>
  <si>
    <t>CHN</t>
  </si>
  <si>
    <t>KOR</t>
  </si>
  <si>
    <t>UKR</t>
  </si>
  <si>
    <t>DTBP9</t>
  </si>
  <si>
    <t>UYDV</t>
  </si>
  <si>
    <t>LNSK</t>
  </si>
  <si>
    <t>DTBX8</t>
  </si>
  <si>
    <t>Target species ASD and gear (refer to CMs)</t>
  </si>
  <si>
    <t>48.1</t>
  </si>
  <si>
    <t>48.6</t>
  </si>
  <si>
    <t>88.1</t>
  </si>
  <si>
    <t>88.2</t>
  </si>
  <si>
    <t>88.3</t>
  </si>
  <si>
    <t>48.2</t>
  </si>
  <si>
    <t>48.3</t>
  </si>
  <si>
    <t>48.4</t>
  </si>
  <si>
    <t>KRI58.4.1</t>
  </si>
  <si>
    <t>KRI58.4.2</t>
  </si>
  <si>
    <t>KRI48.1</t>
  </si>
  <si>
    <t>select subdivision</t>
  </si>
  <si>
    <t>with tags</t>
  </si>
  <si>
    <t>Total volume (litre) that fit in a 10-litre container</t>
  </si>
  <si>
    <t>Total weight (kg) that do not fit into a 10-litre container</t>
  </si>
  <si>
    <t>AA</t>
  </si>
  <si>
    <t>BB</t>
  </si>
  <si>
    <t>CC</t>
  </si>
  <si>
    <t>DD</t>
  </si>
  <si>
    <t>EE</t>
  </si>
  <si>
    <t>FF</t>
  </si>
  <si>
    <t>GG</t>
  </si>
  <si>
    <t>58.4.1 east</t>
  </si>
  <si>
    <t>58.4.1 west</t>
  </si>
  <si>
    <t>58.4.2 east</t>
  </si>
  <si>
    <t>58.4.2 west</t>
  </si>
  <si>
    <t>Long Fa</t>
  </si>
  <si>
    <t>BZZQ7</t>
  </si>
  <si>
    <t>&lt;add vessel</t>
  </si>
  <si>
    <t>Fishing vessels</t>
  </si>
  <si>
    <t>KRI48.2</t>
  </si>
  <si>
    <t>KRI48.3</t>
  </si>
  <si>
    <t>KRI48.4</t>
  </si>
  <si>
    <t>ANI</t>
  </si>
  <si>
    <t>TOA</t>
  </si>
  <si>
    <t>TOP</t>
  </si>
  <si>
    <t>PZS</t>
  </si>
  <si>
    <r>
      <t xml:space="preserve">(5) Incidental catch - </t>
    </r>
    <r>
      <rPr>
        <b/>
        <i/>
        <sz val="10"/>
        <rFont val="Arial"/>
        <family val="2"/>
      </rPr>
      <t>Report all incidental catch</t>
    </r>
  </si>
  <si>
    <r>
      <t xml:space="preserve">(6) Vulnerable marine ecosystems (VME) - </t>
    </r>
    <r>
      <rPr>
        <b/>
        <i/>
        <sz val="10"/>
        <rFont val="Arial"/>
        <family val="2"/>
      </rPr>
      <t>Report VME-indicator organisms recovered where applicable (refer CM 22-07)</t>
    </r>
  </si>
  <si>
    <t>By-catch</t>
  </si>
  <si>
    <t>ZOX</t>
  </si>
  <si>
    <t>Otariidae</t>
  </si>
  <si>
    <t>ZPX</t>
  </si>
  <si>
    <t>Phocidae</t>
  </si>
  <si>
    <t>CCAMLR codes - for krill fisheries</t>
  </si>
  <si>
    <t>LEZY</t>
  </si>
  <si>
    <t>Antarctic Endeavour</t>
  </si>
  <si>
    <t>CA5744</t>
  </si>
  <si>
    <t>Antarctic Endurance</t>
  </si>
  <si>
    <t>Shen Lan</t>
  </si>
  <si>
    <t>BZUK5</t>
  </si>
  <si>
    <t>Intention</t>
  </si>
  <si>
    <t>Fishing, searching</t>
  </si>
  <si>
    <t>Transiting, exiting area or others activities</t>
  </si>
  <si>
    <r>
      <rPr>
        <b/>
        <sz val="10"/>
        <rFont val="Arial"/>
        <family val="2"/>
      </rPr>
      <t>(1) Detalles del barco</t>
    </r>
  </si>
  <si>
    <r>
      <rPr>
        <sz val="10"/>
        <rFont val="Arial"/>
        <family val="2"/>
      </rPr>
      <t>Número OMI del barco</t>
    </r>
  </si>
  <si>
    <r>
      <rPr>
        <sz val="10"/>
        <rFont val="Arial"/>
        <family val="2"/>
      </rPr>
      <t>Pabellón del barco (código alfa-3)</t>
    </r>
  </si>
  <si>
    <r>
      <rPr>
        <sz val="10"/>
        <rFont val="Arial"/>
        <family val="2"/>
      </rPr>
      <t>Nombre del barco</t>
    </r>
  </si>
  <si>
    <r>
      <rPr>
        <sz val="10"/>
        <rFont val="Arial"/>
        <family val="2"/>
      </rPr>
      <t>Señal de llamada del barco</t>
    </r>
  </si>
  <si>
    <r>
      <rPr>
        <sz val="10"/>
        <rFont val="Arial"/>
        <family val="2"/>
      </rPr>
      <t>Correo electrónico de persona responsable notificación datos</t>
    </r>
  </si>
  <si>
    <r>
      <rPr>
        <b/>
        <sz val="10"/>
        <rFont val="Arial"/>
        <family val="2"/>
      </rPr>
      <t>(2) Datos de la notificación</t>
    </r>
  </si>
  <si>
    <r>
      <rPr>
        <sz val="10"/>
        <rFont val="Arial"/>
        <family val="2"/>
      </rPr>
      <t>Período de notificación</t>
    </r>
  </si>
  <si>
    <r>
      <rPr>
        <sz val="10"/>
        <rFont val="Arial"/>
        <family val="2"/>
      </rPr>
      <t>Fecha de inicio (dd/mmm/yy) UTC</t>
    </r>
  </si>
  <si>
    <r>
      <rPr>
        <sz val="10"/>
        <rFont val="Arial"/>
        <family val="2"/>
      </rPr>
      <t>Código inicio período notificación</t>
    </r>
  </si>
  <si>
    <r>
      <rPr>
        <sz val="10"/>
        <rFont val="Arial"/>
        <family val="2"/>
      </rPr>
      <t>Tipo de pesca</t>
    </r>
  </si>
  <si>
    <r>
      <rPr>
        <sz val="10"/>
        <rFont val="Arial"/>
        <family val="2"/>
      </rPr>
      <t>Especie objetivo</t>
    </r>
  </si>
  <si>
    <r>
      <rPr>
        <sz val="10"/>
        <rFont val="Arial"/>
        <family val="2"/>
      </rPr>
      <t>Subárea o división</t>
    </r>
  </si>
  <si>
    <r>
      <rPr>
        <sz val="10"/>
        <rFont val="Arial"/>
        <family val="2"/>
      </rPr>
      <t>UIPE / bloque de investigación / otra área de ordenación</t>
    </r>
  </si>
  <si>
    <r>
      <rPr>
        <b/>
        <sz val="10"/>
        <rFont val="Arial"/>
        <family val="2"/>
      </rPr>
      <t>(3) Esfuerzo de pesca</t>
    </r>
  </si>
  <si>
    <r>
      <rPr>
        <sz val="10"/>
        <rFont val="Arial"/>
        <family val="2"/>
      </rPr>
      <t>Número de días de pesca</t>
    </r>
  </si>
  <si>
    <r>
      <rPr>
        <sz val="10"/>
        <rFont val="Arial"/>
        <family val="2"/>
      </rPr>
      <t>Tipo de arte de pesca</t>
    </r>
  </si>
  <si>
    <r>
      <rPr>
        <sz val="10"/>
        <rFont val="Arial"/>
        <family val="2"/>
      </rPr>
      <t>Número de lances</t>
    </r>
  </si>
  <si>
    <r>
      <rPr>
        <sz val="10"/>
        <rFont val="Arial"/>
        <family val="2"/>
      </rPr>
      <t>Solo palangres: número de anzuelos calados</t>
    </r>
  </si>
  <si>
    <r>
      <rPr>
        <sz val="10"/>
        <rFont val="Arial"/>
        <family val="2"/>
      </rPr>
      <t xml:space="preserve">                       número de anzuelos recuperados</t>
    </r>
  </si>
  <si>
    <r>
      <rPr>
        <sz val="10"/>
        <rFont val="Arial"/>
        <family val="2"/>
      </rPr>
      <t xml:space="preserve">                       número de anzuelos perdidos (en partes perdidas del arte)</t>
    </r>
  </si>
  <si>
    <r>
      <rPr>
        <b/>
        <sz val="10"/>
        <rFont val="Arial"/>
        <family val="2"/>
      </rPr>
      <t xml:space="preserve">(4) Captura – </t>
    </r>
    <r>
      <rPr>
        <b/>
        <i/>
        <sz val="10"/>
        <rFont val="Arial"/>
        <family val="2"/>
      </rPr>
      <t>Todas las especies objetivo y la captura secundaria</t>
    </r>
  </si>
  <si>
    <r>
      <rPr>
        <sz val="10"/>
        <rFont val="Arial"/>
        <family val="2"/>
      </rPr>
      <t xml:space="preserve">En las Instrucciones para la notificación de datos de captura y esfuerzo encontrarán indicaciones sobre cómo presentar este informe </t>
    </r>
  </si>
  <si>
    <r>
      <rPr>
        <sz val="10"/>
        <rFont val="Arial"/>
        <family val="2"/>
      </rPr>
      <t xml:space="preserve">Este informe se debe enviar a </t>
    </r>
    <r>
      <rPr>
        <u/>
        <sz val="10"/>
        <rFont val="Arial"/>
        <family val="2"/>
      </rPr>
      <t>data@ccamlr.org</t>
    </r>
    <r>
      <rPr>
        <sz val="10"/>
        <rFont val="Arial"/>
        <family val="2"/>
      </rPr>
      <t>.</t>
    </r>
  </si>
  <si>
    <t>INFORME DE DATOS DE CAPTURA Y ESFUERZO (pesquerías de kril)</t>
  </si>
  <si>
    <t>Actividades previstas para el siguiente período de notificación</t>
  </si>
  <si>
    <r>
      <rPr>
        <b/>
        <sz val="10"/>
        <rFont val="Arial"/>
        <family val="2"/>
      </rPr>
      <t>Datos</t>
    </r>
  </si>
  <si>
    <t>Peso en vivo total (kg)</t>
  </si>
  <si>
    <t>Número de peces capturados, excepto los liberados vivos</t>
  </si>
  <si>
    <t>Especie</t>
  </si>
  <si>
    <r>
      <rPr>
        <b/>
        <sz val="10"/>
        <rFont val="Arial"/>
        <family val="2"/>
      </rPr>
      <t>Número de ejemplares vivos</t>
    </r>
  </si>
  <si>
    <r>
      <rPr>
        <b/>
        <sz val="10"/>
        <rFont val="Arial"/>
        <family val="2"/>
      </rPr>
      <t>Número de ejemplares muertos o heridos</t>
    </r>
  </si>
  <si>
    <r>
      <rPr>
        <b/>
        <sz val="10"/>
        <rFont val="Arial"/>
        <family val="2"/>
      </rPr>
      <t>Comentarios</t>
    </r>
  </si>
  <si>
    <r>
      <rPr>
        <sz val="10"/>
        <rFont val="Arial"/>
        <family val="2"/>
      </rPr>
      <t>Cuando corresponda, proporcione los comentarios necesarios</t>
    </r>
  </si>
  <si>
    <t>Para añadir filas arriba (si son necesarias para los datos de la captura): seleccione esta fila, apriete el botón derecho del ratón y elija Insertar fila. No rellene esta fila</t>
  </si>
  <si>
    <t>Para añadir filas arriba (si son necesarias para los datos de la captura incidental): seleccione esta fila, apriete el botón derecho del ratón y elija Insertar fila. No rellene esta fila</t>
  </si>
  <si>
    <t>Commercial fishing, including exploratory fisheries</t>
  </si>
  <si>
    <t>Research (CM 24-01, paragraph 3, as listed in table 1 of CM 24-05)</t>
  </si>
  <si>
    <t>Survey (CM 24-01) paragraph 2</t>
  </si>
  <si>
    <t>LYZ</t>
  </si>
  <si>
    <t>MOL</t>
  </si>
  <si>
    <t>Mollusca</t>
  </si>
  <si>
    <t>Sae In Leader</t>
  </si>
  <si>
    <t>Invalid selection</t>
  </si>
  <si>
    <t>BI1</t>
  </si>
  <si>
    <t>ADK</t>
  </si>
  <si>
    <t>AEM</t>
  </si>
  <si>
    <t>AJH</t>
  </si>
  <si>
    <t>Anthozoa</t>
  </si>
  <si>
    <t>AKN</t>
  </si>
  <si>
    <t>AKW</t>
  </si>
  <si>
    <t>DBN</t>
  </si>
  <si>
    <t>ALH</t>
  </si>
  <si>
    <t>ANA</t>
  </si>
  <si>
    <t>ANP</t>
  </si>
  <si>
    <t>DIQ</t>
  </si>
  <si>
    <t>AQZ</t>
  </si>
  <si>
    <t>Antipatharia</t>
  </si>
  <si>
    <t>DKS</t>
  </si>
  <si>
    <t>ATX</t>
  </si>
  <si>
    <t>Actiniaria</t>
  </si>
  <si>
    <t>AXT</t>
  </si>
  <si>
    <t>Stylasteridae</t>
  </si>
  <si>
    <t>AZN</t>
  </si>
  <si>
    <t>Anthoathecata</t>
  </si>
  <si>
    <t>BAA</t>
  </si>
  <si>
    <t>BAM</t>
  </si>
  <si>
    <t>BAT</t>
  </si>
  <si>
    <t>BDH</t>
  </si>
  <si>
    <t>Laridae</t>
  </si>
  <si>
    <t>BDN</t>
  </si>
  <si>
    <t>BEA</t>
  </si>
  <si>
    <t>BHY</t>
  </si>
  <si>
    <t>BIV</t>
  </si>
  <si>
    <t>BLP</t>
  </si>
  <si>
    <t>BLU</t>
  </si>
  <si>
    <t>BMU</t>
  </si>
  <si>
    <t>BQY</t>
  </si>
  <si>
    <t>BRA</t>
  </si>
  <si>
    <t>BRC</t>
  </si>
  <si>
    <t>BRF</t>
  </si>
  <si>
    <t>BRT</t>
  </si>
  <si>
    <t>BRX</t>
  </si>
  <si>
    <t>Berycidae</t>
  </si>
  <si>
    <t>BSZ</t>
  </si>
  <si>
    <t>BTH</t>
  </si>
  <si>
    <t>BTY</t>
  </si>
  <si>
    <t>BVH</t>
  </si>
  <si>
    <t>Brachiopoda</t>
  </si>
  <si>
    <t>BVK</t>
  </si>
  <si>
    <t>BWY</t>
  </si>
  <si>
    <t>Bathylasmatidae</t>
  </si>
  <si>
    <t>BYE</t>
  </si>
  <si>
    <t>BYR</t>
  </si>
  <si>
    <t>BZN</t>
  </si>
  <si>
    <t>Bryozoa</t>
  </si>
  <si>
    <t>CAH</t>
  </si>
  <si>
    <t>Callorhinchidae</t>
  </si>
  <si>
    <t>CEH</t>
  </si>
  <si>
    <t>CEN</t>
  </si>
  <si>
    <t>Centrolophidae</t>
  </si>
  <si>
    <t>CEO</t>
  </si>
  <si>
    <t>CEQ</t>
  </si>
  <si>
    <t>QQP</t>
  </si>
  <si>
    <t>CEX</t>
  </si>
  <si>
    <t>CGE</t>
  </si>
  <si>
    <t>CHM</t>
  </si>
  <si>
    <t>CHP</t>
  </si>
  <si>
    <t>TFH</t>
  </si>
  <si>
    <t>CKH</t>
  </si>
  <si>
    <t>CKY</t>
  </si>
  <si>
    <t>CLX</t>
  </si>
  <si>
    <t>Bivalvia</t>
  </si>
  <si>
    <t>CNI</t>
  </si>
  <si>
    <t>Cnidaria</t>
  </si>
  <si>
    <t>CNZ</t>
  </si>
  <si>
    <t>COX</t>
  </si>
  <si>
    <t>Congridae</t>
  </si>
  <si>
    <t>CRA</t>
  </si>
  <si>
    <t>Brachyura</t>
  </si>
  <si>
    <t>CRU</t>
  </si>
  <si>
    <t>Crustacea</t>
  </si>
  <si>
    <t>CSS</t>
  </si>
  <si>
    <t>Scleractinia</t>
  </si>
  <si>
    <t>CTA</t>
  </si>
  <si>
    <t>CUS</t>
  </si>
  <si>
    <t>CUX</t>
  </si>
  <si>
    <t>Holothuroidea</t>
  </si>
  <si>
    <t>CVN</t>
  </si>
  <si>
    <t>FRA</t>
  </si>
  <si>
    <t>Franciscana</t>
  </si>
  <si>
    <t>CVY</t>
  </si>
  <si>
    <t>CWD</t>
  </si>
  <si>
    <t>Crinoidea</t>
  </si>
  <si>
    <t>CWS</t>
  </si>
  <si>
    <t>CWX</t>
  </si>
  <si>
    <t>CX1</t>
  </si>
  <si>
    <t>Chemosynthetic</t>
  </si>
  <si>
    <t>CYC</t>
  </si>
  <si>
    <t>Cycloteuthidae</t>
  </si>
  <si>
    <t>CZ1</t>
  </si>
  <si>
    <t>Chordata</t>
  </si>
  <si>
    <t>CZI</t>
  </si>
  <si>
    <t>DGL</t>
  </si>
  <si>
    <t>Melamphaidae</t>
  </si>
  <si>
    <t>DIL</t>
  </si>
  <si>
    <t>DLL</t>
  </si>
  <si>
    <t>DMK</t>
  </si>
  <si>
    <t>DMO</t>
  </si>
  <si>
    <t>Demospongiae</t>
  </si>
  <si>
    <t>ECH</t>
  </si>
  <si>
    <t>Echinodermata</t>
  </si>
  <si>
    <t>ECI</t>
  </si>
  <si>
    <t>EKH</t>
  </si>
  <si>
    <t>EMT</t>
  </si>
  <si>
    <t>Emmelichthyidae</t>
  </si>
  <si>
    <t>ETF</t>
  </si>
  <si>
    <t>WCA</t>
  </si>
  <si>
    <t>Cetacea</t>
  </si>
  <si>
    <t>ETM</t>
  </si>
  <si>
    <t>EZT</t>
  </si>
  <si>
    <t>FLA</t>
  </si>
  <si>
    <t>GAS</t>
  </si>
  <si>
    <t>Gastropoda</t>
  </si>
  <si>
    <t>GEA</t>
  </si>
  <si>
    <t>GHP</t>
  </si>
  <si>
    <t>GIS</t>
  </si>
  <si>
    <t>GR1</t>
  </si>
  <si>
    <t>GR2</t>
  </si>
  <si>
    <t>GRA</t>
  </si>
  <si>
    <t>GRM</t>
  </si>
  <si>
    <t>GRN</t>
  </si>
  <si>
    <t>GRV</t>
  </si>
  <si>
    <t>GSK</t>
  </si>
  <si>
    <t>GSX</t>
  </si>
  <si>
    <t>GTO</t>
  </si>
  <si>
    <t>GYB</t>
  </si>
  <si>
    <t>GYJ</t>
  </si>
  <si>
    <t>GYO</t>
  </si>
  <si>
    <t>GYR</t>
  </si>
  <si>
    <t>HBG</t>
  </si>
  <si>
    <t>HGW</t>
  </si>
  <si>
    <t>HIB</t>
  </si>
  <si>
    <t>HIV</t>
  </si>
  <si>
    <t>HKN</t>
  </si>
  <si>
    <t>HKP</t>
  </si>
  <si>
    <t>HOL</t>
  </si>
  <si>
    <t>Chimaeriformes</t>
  </si>
  <si>
    <t>HQZ</t>
  </si>
  <si>
    <t>Hydrozoa</t>
  </si>
  <si>
    <t>HXY</t>
  </si>
  <si>
    <t>Hexactinellida</t>
  </si>
  <si>
    <t>HYD</t>
  </si>
  <si>
    <t>ICK</t>
  </si>
  <si>
    <t>ISH</t>
  </si>
  <si>
    <t>Isopoda</t>
  </si>
  <si>
    <t>JAX</t>
  </si>
  <si>
    <t>KCF</t>
  </si>
  <si>
    <t>KCM</t>
  </si>
  <si>
    <t>KCS</t>
  </si>
  <si>
    <t>KCU</t>
  </si>
  <si>
    <t>KCV</t>
  </si>
  <si>
    <t>KCX</t>
  </si>
  <si>
    <t>Lithodidae</t>
  </si>
  <si>
    <t>KCZ</t>
  </si>
  <si>
    <t>KDD</t>
  </si>
  <si>
    <t>KRC</t>
  </si>
  <si>
    <t>KRT</t>
  </si>
  <si>
    <t>KRV</t>
  </si>
  <si>
    <t>KZU</t>
  </si>
  <si>
    <t>LAG</t>
  </si>
  <si>
    <t>LAI</t>
  </si>
  <si>
    <t>LCN</t>
  </si>
  <si>
    <t>LEF</t>
  </si>
  <si>
    <t>Bothidae</t>
  </si>
  <si>
    <t>LEV</t>
  </si>
  <si>
    <t>LPE</t>
  </si>
  <si>
    <t>LPX</t>
  </si>
  <si>
    <t>Liparidae</t>
  </si>
  <si>
    <t>LVD</t>
  </si>
  <si>
    <t>LVP</t>
  </si>
  <si>
    <t>LWY</t>
  </si>
  <si>
    <t>LXY</t>
  </si>
  <si>
    <t>MAS</t>
  </si>
  <si>
    <t>MAX</t>
  </si>
  <si>
    <t>Scombridae</t>
  </si>
  <si>
    <t>MCC</t>
  </si>
  <si>
    <t>MCH</t>
  </si>
  <si>
    <t>MCK</t>
  </si>
  <si>
    <t>MCM</t>
  </si>
  <si>
    <t>MDR</t>
  </si>
  <si>
    <t>MEL</t>
  </si>
  <si>
    <t>MLG</t>
  </si>
  <si>
    <t>MMM</t>
  </si>
  <si>
    <t>MNI</t>
  </si>
  <si>
    <t>MOR</t>
  </si>
  <si>
    <t>Moridae</t>
  </si>
  <si>
    <t>MUL</t>
  </si>
  <si>
    <t>Mugilidae</t>
  </si>
  <si>
    <t>MVC</t>
  </si>
  <si>
    <t>MWO</t>
  </si>
  <si>
    <t>MWS</t>
  </si>
  <si>
    <t>MYC</t>
  </si>
  <si>
    <t>Actinopterygii</t>
  </si>
  <si>
    <t>NDW</t>
  </si>
  <si>
    <t>NER</t>
  </si>
  <si>
    <t>NEX</t>
  </si>
  <si>
    <t>Nephropidae</t>
  </si>
  <si>
    <t>NHE</t>
  </si>
  <si>
    <t>Annelida</t>
  </si>
  <si>
    <t>NNN</t>
  </si>
  <si>
    <t>NOA</t>
  </si>
  <si>
    <t>NOM</t>
  </si>
  <si>
    <t>NOZ</t>
  </si>
  <si>
    <t>NSZ</t>
  </si>
  <si>
    <t>NTR</t>
  </si>
  <si>
    <t>NTW</t>
  </si>
  <si>
    <t>NYM</t>
  </si>
  <si>
    <t>OCP</t>
  </si>
  <si>
    <t>OEQ</t>
  </si>
  <si>
    <t>Euryalida</t>
  </si>
  <si>
    <t>OHZ</t>
  </si>
  <si>
    <t>OOY</t>
  </si>
  <si>
    <t>Ophiurida</t>
  </si>
  <si>
    <t>OPH</t>
  </si>
  <si>
    <t>Ophidiidae</t>
  </si>
  <si>
    <t>ORD</t>
  </si>
  <si>
    <t>Oreosomatidae</t>
  </si>
  <si>
    <t>OWP</t>
  </si>
  <si>
    <t>Ophiuroidea</t>
  </si>
  <si>
    <t>PAG</t>
  </si>
  <si>
    <t>PAI</t>
  </si>
  <si>
    <t>PAZ</t>
  </si>
  <si>
    <t>PBQ</t>
  </si>
  <si>
    <t>PDZ</t>
  </si>
  <si>
    <t>PEF</t>
  </si>
  <si>
    <t>PEN</t>
  </si>
  <si>
    <t>PEV</t>
  </si>
  <si>
    <t>PEY</t>
  </si>
  <si>
    <t>Scopelarchidae</t>
  </si>
  <si>
    <t>PFR</t>
  </si>
  <si>
    <t>Porifera</t>
  </si>
  <si>
    <t>PGM</t>
  </si>
  <si>
    <t>PGR</t>
  </si>
  <si>
    <t>PLF</t>
  </si>
  <si>
    <t>Artedidraconidae</t>
  </si>
  <si>
    <t>PLG</t>
  </si>
  <si>
    <t>PMC</t>
  </si>
  <si>
    <t>POA</t>
  </si>
  <si>
    <t>POG</t>
  </si>
  <si>
    <t>POR</t>
  </si>
  <si>
    <t>POS</t>
  </si>
  <si>
    <t>PPN</t>
  </si>
  <si>
    <t>PRD</t>
  </si>
  <si>
    <t>PRG</t>
  </si>
  <si>
    <t>PRT</t>
  </si>
  <si>
    <t>PWH</t>
  </si>
  <si>
    <t>PWJ</t>
  </si>
  <si>
    <t>Pycnogonida</t>
  </si>
  <si>
    <t>PWR</t>
  </si>
  <si>
    <t>PXD</t>
  </si>
  <si>
    <t>QCX</t>
  </si>
  <si>
    <t>QMC</t>
  </si>
  <si>
    <t>RAJ</t>
  </si>
  <si>
    <t>Rajidae</t>
  </si>
  <si>
    <t>RFA</t>
  </si>
  <si>
    <t>RHG</t>
  </si>
  <si>
    <t>RNG</t>
  </si>
  <si>
    <t>RTX</t>
  </si>
  <si>
    <t>Macrouridae</t>
  </si>
  <si>
    <t>RZZ</t>
  </si>
  <si>
    <t>SAO</t>
  </si>
  <si>
    <t>SBB</t>
  </si>
  <si>
    <t>SCO</t>
  </si>
  <si>
    <t>Scorpaenidae</t>
  </si>
  <si>
    <t>SDP</t>
  </si>
  <si>
    <t>SEX</t>
  </si>
  <si>
    <t>SHL</t>
  </si>
  <si>
    <t>SIX</t>
  </si>
  <si>
    <t>SKX</t>
  </si>
  <si>
    <t>Elasmobranchii</t>
  </si>
  <si>
    <t>SLH</t>
  </si>
  <si>
    <t>SON</t>
  </si>
  <si>
    <t>SQ1</t>
  </si>
  <si>
    <t>SQA</t>
  </si>
  <si>
    <t>SRR</t>
  </si>
  <si>
    <t>SRX</t>
  </si>
  <si>
    <t>Rajiformes</t>
  </si>
  <si>
    <t>SSX</t>
  </si>
  <si>
    <t>Ascidiacea</t>
  </si>
  <si>
    <t>STF</t>
  </si>
  <si>
    <t>Asteroidea</t>
  </si>
  <si>
    <t>STO</t>
  </si>
  <si>
    <t>SUY</t>
  </si>
  <si>
    <t>SVY</t>
  </si>
  <si>
    <t>Synaphobranchidae</t>
  </si>
  <si>
    <t>SWK</t>
  </si>
  <si>
    <t>SZS</t>
  </si>
  <si>
    <t>Serpulidae</t>
  </si>
  <si>
    <t>SZT</t>
  </si>
  <si>
    <t>TOT</t>
  </si>
  <si>
    <t>TQB</t>
  </si>
  <si>
    <t>TRH</t>
  </si>
  <si>
    <t>TRM</t>
  </si>
  <si>
    <t>TRN</t>
  </si>
  <si>
    <t>TRT</t>
  </si>
  <si>
    <t>TTK</t>
  </si>
  <si>
    <t>TWP</t>
  </si>
  <si>
    <t>TWT</t>
  </si>
  <si>
    <t>UMA</t>
  </si>
  <si>
    <t>URX</t>
  </si>
  <si>
    <t>Echinoidea</t>
  </si>
  <si>
    <t>VOI</t>
  </si>
  <si>
    <t>VSH</t>
  </si>
  <si>
    <t>WG2</t>
  </si>
  <si>
    <t>WGR</t>
  </si>
  <si>
    <t>WKS</t>
  </si>
  <si>
    <t>WKX</t>
  </si>
  <si>
    <t>WOR</t>
  </si>
  <si>
    <t>Polychaeta</t>
  </si>
  <si>
    <t>XEF</t>
  </si>
  <si>
    <t>YOQ</t>
  </si>
  <si>
    <t>ZGL</t>
  </si>
  <si>
    <t>ZOT</t>
  </si>
  <si>
    <t>Zoantharia</t>
  </si>
  <si>
    <t>ZSP</t>
  </si>
  <si>
    <t>es</t>
  </si>
  <si>
    <t/>
  </si>
  <si>
    <t>LGIZ</t>
  </si>
  <si>
    <t>Fu Xing Hai</t>
  </si>
  <si>
    <t>Xenophyophoroidea</t>
  </si>
  <si>
    <t>Amebas gigantes, protistas xenofióforos</t>
  </si>
  <si>
    <t>Pagetopsis maculata</t>
  </si>
  <si>
    <t>DGS</t>
  </si>
  <si>
    <t>Squalus acanthias</t>
  </si>
  <si>
    <t>Mielga</t>
  </si>
  <si>
    <t>DQL</t>
  </si>
  <si>
    <t>Lycenchelys hureaui</t>
  </si>
  <si>
    <t>OSG</t>
  </si>
  <si>
    <t>Spectrunculus grandis</t>
  </si>
  <si>
    <t>Congriperla gruesa</t>
  </si>
  <si>
    <t>PAB</t>
  </si>
  <si>
    <t>Pagothenia brachysoma</t>
  </si>
  <si>
    <t>Austrobacalao mocho</t>
  </si>
  <si>
    <t>PZK</t>
  </si>
  <si>
    <t>Pagetopsis spp</t>
  </si>
  <si>
    <t>RFD</t>
  </si>
  <si>
    <t>Paraliparis kerguelensis</t>
  </si>
  <si>
    <t>KRM</t>
  </si>
  <si>
    <t>Thysanoessa macrura</t>
  </si>
  <si>
    <t>Krill oji grande</t>
  </si>
  <si>
    <t>Hua Xiang 9</t>
  </si>
  <si>
    <t>BZZB9</t>
  </si>
  <si>
    <t>Albatros nep</t>
  </si>
  <si>
    <t>Págalo polar</t>
  </si>
  <si>
    <t>Págalo pardo, salteador pardo, skúa antártica</t>
  </si>
  <si>
    <t>Pardela cenicienta</t>
  </si>
  <si>
    <t>Petrel darnero</t>
  </si>
  <si>
    <t>Albatros de la isla Amsterdam</t>
  </si>
  <si>
    <t>Albatros de Tristán</t>
  </si>
  <si>
    <t>Albatros pico amarillo y negro</t>
  </si>
  <si>
    <t>Albatros frentiblanco</t>
  </si>
  <si>
    <t>Albatros de Chatham</t>
  </si>
  <si>
    <t>Albatros de Buller</t>
  </si>
  <si>
    <t>Albatros de cabeza gris</t>
  </si>
  <si>
    <t>Albatros ceja negra</t>
  </si>
  <si>
    <t>Albatros real</t>
  </si>
  <si>
    <t>Albatros real del norte</t>
  </si>
  <si>
    <t>Albatros errante</t>
  </si>
  <si>
    <t>Albatros de Salvin</t>
  </si>
  <si>
    <t>Pingüino macarrones</t>
  </si>
  <si>
    <t>Pingüino saltarrocas</t>
  </si>
  <si>
    <t>Paíño ventrinegro</t>
  </si>
  <si>
    <t>Especie de petrel, paiño o golondrina de mar de vientre negro, petrel de las tormentas</t>
  </si>
  <si>
    <t>Fulmar austral</t>
  </si>
  <si>
    <t>Petrel azulado</t>
  </si>
  <si>
    <t>Cormóran imperial</t>
  </si>
  <si>
    <t>KFY</t>
  </si>
  <si>
    <t>Aptenodytes forsteri</t>
  </si>
  <si>
    <t>Pingüino emperador</t>
  </si>
  <si>
    <t>Pingüino rey</t>
  </si>
  <si>
    <t>Gaviota cocinera</t>
  </si>
  <si>
    <t>Especie de gaviota</t>
  </si>
  <si>
    <t>Petrel gigante de Hall</t>
  </si>
  <si>
    <t>Petrel gigante común</t>
  </si>
  <si>
    <t>Especie e petrel gigante</t>
  </si>
  <si>
    <t>Paíño de Wilson</t>
  </si>
  <si>
    <t>Pardela gris</t>
  </si>
  <si>
    <t>Petrel mentón blanco</t>
  </si>
  <si>
    <t>Pardela de Westland</t>
  </si>
  <si>
    <t>Petrel aligrande</t>
  </si>
  <si>
    <t>Pardela paticlara</t>
  </si>
  <si>
    <t>Pardela sombría</t>
  </si>
  <si>
    <t>Pardela de Tasmania</t>
  </si>
  <si>
    <t>Albatros oscuro de manto claro</t>
  </si>
  <si>
    <t>Albatros ahumado</t>
  </si>
  <si>
    <t>Pardela de Parkinson</t>
  </si>
  <si>
    <t>Pardela gorgiblanca</t>
  </si>
  <si>
    <t>Especie de petrel  fardela</t>
  </si>
  <si>
    <t>Especie de petrel y fardela</t>
  </si>
  <si>
    <t>Pardela pata rosada</t>
  </si>
  <si>
    <t>Pardela capirotada</t>
  </si>
  <si>
    <t>Petrel de las Kerguelen</t>
  </si>
  <si>
    <t>Pingüinos nep</t>
  </si>
  <si>
    <t>Petrel moteado</t>
  </si>
  <si>
    <t>Pato-petrel antártico</t>
  </si>
  <si>
    <t>Petrel cabeciblanco</t>
  </si>
  <si>
    <t>Petrel blanco</t>
  </si>
  <si>
    <t>Petreles blancos nep</t>
  </si>
  <si>
    <t>Especie de petrel-paloma, pato-petrele</t>
  </si>
  <si>
    <t>Gran petrel blanco</t>
  </si>
  <si>
    <t>Pingüino de Adelia</t>
  </si>
  <si>
    <t>Pingüino barbijo</t>
  </si>
  <si>
    <t>Pingüino guanito</t>
  </si>
  <si>
    <t>Págalos, skúas</t>
  </si>
  <si>
    <t>Charrán antártico</t>
  </si>
  <si>
    <t>Paloma antártica</t>
  </si>
  <si>
    <t>Petrel antártico</t>
  </si>
  <si>
    <t>Págalo grande</t>
  </si>
  <si>
    <t>Albatros de la isla Campbell</t>
  </si>
  <si>
    <t>Rorcuales nep</t>
  </si>
  <si>
    <t>Ballenato de Arnoux</t>
  </si>
  <si>
    <t>Zifio de Cuvier</t>
  </si>
  <si>
    <t>Ballena azul</t>
  </si>
  <si>
    <t>Tonina overa</t>
  </si>
  <si>
    <t>Delfín obscuro</t>
  </si>
  <si>
    <t>Delfínidos nep</t>
  </si>
  <si>
    <t>Delfín de Risso</t>
  </si>
  <si>
    <t>Ballena franca austral</t>
  </si>
  <si>
    <t>Rorcual común</t>
  </si>
  <si>
    <t>Especie de calderón, ballena piloto</t>
  </si>
  <si>
    <t>Delfín cruzado</t>
  </si>
  <si>
    <t>Rorcual jorobado</t>
  </si>
  <si>
    <t>Orca</t>
  </si>
  <si>
    <t>Mamíferos acuáticos nep</t>
  </si>
  <si>
    <t>Rorcual enano</t>
  </si>
  <si>
    <t>Ballenas mysticetas nep</t>
  </si>
  <si>
    <t>Calderón común</t>
  </si>
  <si>
    <t>Delfín liso austral</t>
  </si>
  <si>
    <t>Lobo fino antártico</t>
  </si>
  <si>
    <t>Lobo común</t>
  </si>
  <si>
    <t>Foca elephante del sur</t>
  </si>
  <si>
    <t>Foca cangrejera</t>
  </si>
  <si>
    <t>Calderón de aletas cortas</t>
  </si>
  <si>
    <t>Rorcual del Norte</t>
  </si>
  <si>
    <t>Foca leopardo</t>
  </si>
  <si>
    <t>Foca de Weddell</t>
  </si>
  <si>
    <t>Marsopa de anteojos</t>
  </si>
  <si>
    <t>Cachalote</t>
  </si>
  <si>
    <t>Foca de Ross</t>
  </si>
  <si>
    <t>Ballena nariz de botella sur</t>
  </si>
  <si>
    <t>SSF</t>
  </si>
  <si>
    <t>Arctocephalus tropicalis</t>
  </si>
  <si>
    <t>Lobo fino de subantarctico</t>
  </si>
  <si>
    <t>Focas y lobos nep</t>
  </si>
  <si>
    <t>Lobos marinos y finos nep</t>
  </si>
  <si>
    <t>Focas nep</t>
  </si>
  <si>
    <t>Krill antártico</t>
  </si>
  <si>
    <t>Especie de pillador</t>
  </si>
  <si>
    <t>Diablillo de hebra</t>
  </si>
  <si>
    <t>Antozoos</t>
  </si>
  <si>
    <t>Ratón de mar</t>
  </si>
  <si>
    <t>Talismanes</t>
  </si>
  <si>
    <t>Especie de lanzón</t>
  </si>
  <si>
    <t>Anchoíta</t>
  </si>
  <si>
    <t>Marao ojón(=Aguja imperial)</t>
  </si>
  <si>
    <t>Draco rayado</t>
  </si>
  <si>
    <t>Diablillo antártico</t>
  </si>
  <si>
    <t>Mollera azul</t>
  </si>
  <si>
    <t>Anfípodos</t>
  </si>
  <si>
    <t>Corales negros y corales espinudos</t>
  </si>
  <si>
    <t>Anémonas de mar</t>
  </si>
  <si>
    <t>Corales de encaje</t>
  </si>
  <si>
    <t>Antoatecadas, antomedusas</t>
  </si>
  <si>
    <t>Capellán mesopelágico antártico, eperlano antártico</t>
  </si>
  <si>
    <t>Raya de McCain</t>
  </si>
  <si>
    <t>Dalapuganos</t>
  </si>
  <si>
    <t>Dragón abisal</t>
  </si>
  <si>
    <t>Raya de Eaton</t>
  </si>
  <si>
    <t>Lanzón alargado</t>
  </si>
  <si>
    <t>Rayas Bathyraja nep</t>
  </si>
  <si>
    <t>Percebe</t>
  </si>
  <si>
    <t>Róbalo patagónico</t>
  </si>
  <si>
    <t>Anjova</t>
  </si>
  <si>
    <t>Raya de Murray</t>
  </si>
  <si>
    <t>Dragones nep</t>
  </si>
  <si>
    <t>Especie de reineta, pez hacha</t>
  </si>
  <si>
    <t>Braquilurias nep</t>
  </si>
  <si>
    <t>Gallineta</t>
  </si>
  <si>
    <t>BRI</t>
  </si>
  <si>
    <t>Gonostomatidae</t>
  </si>
  <si>
    <t>Moritos</t>
  </si>
  <si>
    <t>Pez demonio, estómido antártico</t>
  </si>
  <si>
    <t>Alfonsinos, etc. nep</t>
  </si>
  <si>
    <t>Mero sureño</t>
  </si>
  <si>
    <t>Zorro ojón</t>
  </si>
  <si>
    <t>Especie de eperlano de profundidad</t>
  </si>
  <si>
    <t>Braquiópodos, conchas lámpara</t>
  </si>
  <si>
    <t>Lapas</t>
  </si>
  <si>
    <t>Raya de vientre oscuro</t>
  </si>
  <si>
    <t>Raya rugosa</t>
  </si>
  <si>
    <t>Briozoos</t>
  </si>
  <si>
    <t>Pejegallos, etc. nep</t>
  </si>
  <si>
    <t>Granadero de Marini</t>
  </si>
  <si>
    <t>Rufos, romerillos nep</t>
  </si>
  <si>
    <t>Romerillo</t>
  </si>
  <si>
    <t>Cefalópodos nep</t>
  </si>
  <si>
    <t>Demonio marino, pez pescador</t>
  </si>
  <si>
    <t>Draco esox</t>
  </si>
  <si>
    <t>Congribadejos nep</t>
  </si>
  <si>
    <t>Gerión de Guinea</t>
  </si>
  <si>
    <t>Pejegallo del Cabo</t>
  </si>
  <si>
    <t>Especie de draco</t>
  </si>
  <si>
    <t>Granadero armado</t>
  </si>
  <si>
    <t>Verrugato pargo</t>
  </si>
  <si>
    <t>Almejas, etc. nep</t>
  </si>
  <si>
    <t>Cnidarios nep</t>
  </si>
  <si>
    <t>Camarones Crangón nep</t>
  </si>
  <si>
    <t>Congrios, etc. nep</t>
  </si>
  <si>
    <t>Cangrejos de mar nep</t>
  </si>
  <si>
    <t>Crustáceos marinos nep</t>
  </si>
  <si>
    <t>Madréporas nep</t>
  </si>
  <si>
    <t>Castañeta</t>
  </si>
  <si>
    <t>Congribadejo rosado</t>
  </si>
  <si>
    <t>Cohombros de mar nep</t>
  </si>
  <si>
    <t>Engullidor negro</t>
  </si>
  <si>
    <t>Especie de granadero, cola de rata</t>
  </si>
  <si>
    <t>Crinoideos</t>
  </si>
  <si>
    <t>Especie de baboso</t>
  </si>
  <si>
    <t>Discolurias nep</t>
  </si>
  <si>
    <t>CYO</t>
  </si>
  <si>
    <t>Centroscymnus coelolepis</t>
  </si>
  <si>
    <t>Pailona</t>
  </si>
  <si>
    <t>Melánfidos</t>
  </si>
  <si>
    <t>Carpa escamosa, ciprínido escamoso</t>
  </si>
  <si>
    <t>Vieira antártica</t>
  </si>
  <si>
    <t>Demosponjas, esponjas silíceas</t>
  </si>
  <si>
    <t>Erizos, cohombros de mar</t>
  </si>
  <si>
    <t>Congribadejo colorado, congrio rosado, congrio colorado</t>
  </si>
  <si>
    <t>Cranquiluria antártica</t>
  </si>
  <si>
    <t>Especie de linternilla</t>
  </si>
  <si>
    <t>Andorreros, peces rubí nep</t>
  </si>
  <si>
    <t>Austrobacalao esmeral</t>
  </si>
  <si>
    <t>Tollo lucero diablo</t>
  </si>
  <si>
    <t>Tollo negro narigón</t>
  </si>
  <si>
    <t>EZK</t>
  </si>
  <si>
    <t>Muraenolepis evseenkoi</t>
  </si>
  <si>
    <t>FFX</t>
  </si>
  <si>
    <t>Monacanthidae</t>
  </si>
  <si>
    <t>Cachúas, lijas nep</t>
  </si>
  <si>
    <t>Draco de hielo, pez de hielo</t>
  </si>
  <si>
    <t>Pez palo</t>
  </si>
  <si>
    <t>Gasterópodos nep</t>
  </si>
  <si>
    <t>Dragón desnudo</t>
  </si>
  <si>
    <t>Especie de dragón</t>
  </si>
  <si>
    <t>Escolares, sierras nep</t>
  </si>
  <si>
    <t>GFY</t>
  </si>
  <si>
    <t>Gyrinomimus grahami</t>
  </si>
  <si>
    <t>Trama patagónica</t>
  </si>
  <si>
    <t>Jibia gigante</t>
  </si>
  <si>
    <t>Granaderos caml &amp; whitsoni (HIMI)</t>
  </si>
  <si>
    <t>Granaderos carinatus &amp; holotrachys (HIMI)</t>
  </si>
  <si>
    <t>Burro listado</t>
  </si>
  <si>
    <t>Merluza de cola</t>
  </si>
  <si>
    <t>Cola de rata azul</t>
  </si>
  <si>
    <t>Granaderos nep</t>
  </si>
  <si>
    <t>Tollo de Groenlandia</t>
  </si>
  <si>
    <t>Austrobacalao calvo, nototénido calvo</t>
  </si>
  <si>
    <t>GUX</t>
  </si>
  <si>
    <t>Triglidae</t>
  </si>
  <si>
    <t>Cabetes, rubios nep</t>
  </si>
  <si>
    <t>Pejegato oscuro</t>
  </si>
  <si>
    <t>Pillador espinudo de Georgia del Sur</t>
  </si>
  <si>
    <t>Pillador espinudo antártico</t>
  </si>
  <si>
    <t>Lenguado potagón</t>
  </si>
  <si>
    <t>Anguila abisal</t>
  </si>
  <si>
    <t>Merluza austral</t>
  </si>
  <si>
    <t>Merluza Argentina</t>
  </si>
  <si>
    <t>Quimeras, etc. nep</t>
  </si>
  <si>
    <t>Hidrozoos</t>
  </si>
  <si>
    <t>Hexactinélidos, esponjas calcáreas, esponjas vítreas</t>
  </si>
  <si>
    <t>Quimeras nep</t>
  </si>
  <si>
    <t>Cojinoba austral</t>
  </si>
  <si>
    <t>Dracos nep</t>
  </si>
  <si>
    <t>Isópodos</t>
  </si>
  <si>
    <t>Jureles nep</t>
  </si>
  <si>
    <t>Draco cocodrilo o de Jonás</t>
  </si>
  <si>
    <t>Centolla redonda</t>
  </si>
  <si>
    <t>Centolla subantártica</t>
  </si>
  <si>
    <t>Cangrejos rusos</t>
  </si>
  <si>
    <t>Centolla colorada</t>
  </si>
  <si>
    <t>Centolla antártica</t>
  </si>
  <si>
    <t>Centollas, centollones nep</t>
  </si>
  <si>
    <t>Centollas nep</t>
  </si>
  <si>
    <t>Draco ocelado</t>
  </si>
  <si>
    <t>Krill glacial</t>
  </si>
  <si>
    <t>Krill espinudo</t>
  </si>
  <si>
    <t>Krill subantártico</t>
  </si>
  <si>
    <t>Krill antártico nep</t>
  </si>
  <si>
    <t>Pez linterna</t>
  </si>
  <si>
    <t>Opa</t>
  </si>
  <si>
    <t>Opa del Sur</t>
  </si>
  <si>
    <t>Especie de loqueta</t>
  </si>
  <si>
    <t>Rodaballos, rombos, etc. nep</t>
  </si>
  <si>
    <t>Especie de mora</t>
  </si>
  <si>
    <t>Draco rinoceronte</t>
  </si>
  <si>
    <t>Bacalao de la Patagonia, carbonero, mora</t>
  </si>
  <si>
    <t>Babosos nep</t>
  </si>
  <si>
    <t>Loquetas nep</t>
  </si>
  <si>
    <t>Peces linterna nep</t>
  </si>
  <si>
    <t>Barracudina austral</t>
  </si>
  <si>
    <t>Estornino del Pacífico</t>
  </si>
  <si>
    <t>Caballas nep</t>
  </si>
  <si>
    <t>Granadero ojisapo</t>
  </si>
  <si>
    <t>Granadero kaiyomaru</t>
  </si>
  <si>
    <t>Granadero abisal o de Murray</t>
  </si>
  <si>
    <t>Dragón de Mawson</t>
  </si>
  <si>
    <t>Bacalao esbelto</t>
  </si>
  <si>
    <t>Draco de Myers</t>
  </si>
  <si>
    <t>Mancolenguado antártico</t>
  </si>
  <si>
    <t>Granadero dentón</t>
  </si>
  <si>
    <t>Moluscos marinos nep</t>
  </si>
  <si>
    <t>Moras nep</t>
  </si>
  <si>
    <t>Gadimorena ojichica</t>
  </si>
  <si>
    <t>Gadimorenas nep</t>
  </si>
  <si>
    <t>Lizas nep</t>
  </si>
  <si>
    <t>Gadimorena jaspeada</t>
  </si>
  <si>
    <t>Loqueta blanda, loqueta gelatinosa</t>
  </si>
  <si>
    <t>Gadimorena patagónica</t>
  </si>
  <si>
    <t>Gadimorena microcéfala</t>
  </si>
  <si>
    <t>Chorito</t>
  </si>
  <si>
    <t>Peces marinos nep</t>
  </si>
  <si>
    <t>Especie de eperlano</t>
  </si>
  <si>
    <t>Centolla real antártica</t>
  </si>
  <si>
    <t>Titxare</t>
  </si>
  <si>
    <t>Bogavantes, cigalas nep</t>
  </si>
  <si>
    <t>Gusanos anélidos</t>
  </si>
  <si>
    <t>Anguilas espinosas</t>
  </si>
  <si>
    <t>Barracudina anillada</t>
  </si>
  <si>
    <t>Especie de doradillo</t>
  </si>
  <si>
    <t>Trama triangular</t>
  </si>
  <si>
    <t>Trama negra</t>
  </si>
  <si>
    <t>Doradillo pobre</t>
  </si>
  <si>
    <t>Barracudinas nep</t>
  </si>
  <si>
    <t>Trama</t>
  </si>
  <si>
    <t>Trama jorobada</t>
  </si>
  <si>
    <t>Doradillo escribano</t>
  </si>
  <si>
    <t>Trama común</t>
  </si>
  <si>
    <t>Trama amarilla</t>
  </si>
  <si>
    <t>Trama jaspeada</t>
  </si>
  <si>
    <t>Trama ojirayada</t>
  </si>
  <si>
    <t>Tramas, doradillos nep</t>
  </si>
  <si>
    <t>Ojo de sapo</t>
  </si>
  <si>
    <t>NRD</t>
  </si>
  <si>
    <t>Arctozenus risso</t>
  </si>
  <si>
    <t>Barracudina pintada</t>
  </si>
  <si>
    <t>Barracudina antártica</t>
  </si>
  <si>
    <t>Carpita negra</t>
  </si>
  <si>
    <t>Plumas de mar</t>
  </si>
  <si>
    <t>Nototenia de Marion</t>
  </si>
  <si>
    <t>Pulpitos, pulpos nep</t>
  </si>
  <si>
    <t>Ofiuras y estrellas cesta o cestas de mar</t>
  </si>
  <si>
    <t>Lurión común</t>
  </si>
  <si>
    <t>Ofiuras y estrellas frágiles</t>
  </si>
  <si>
    <t>Brótulas, congribadejos nep</t>
  </si>
  <si>
    <t>Oreós nep</t>
  </si>
  <si>
    <t>Ofiuroideos</t>
  </si>
  <si>
    <t>Centollón</t>
  </si>
  <si>
    <t>Especie de centolla</t>
  </si>
  <si>
    <t>Mancolenguado de Milford</t>
  </si>
  <si>
    <t>Pterobranquios o zooides coloniales</t>
  </si>
  <si>
    <t>Dragones antárticos</t>
  </si>
  <si>
    <t>Escolar magro</t>
  </si>
  <si>
    <t>Camarones pandálidos nep</t>
  </si>
  <si>
    <t>Langostinos Penaeus nep</t>
  </si>
  <si>
    <t>Especie de perlero</t>
  </si>
  <si>
    <t>Esponjas</t>
  </si>
  <si>
    <t>Especie de dragón antártico</t>
  </si>
  <si>
    <t>Pillador barbudo de mármol</t>
  </si>
  <si>
    <t>Pilladores barbudos nep</t>
  </si>
  <si>
    <t>Babosos</t>
  </si>
  <si>
    <t>Melánfido de cresta de sierra</t>
  </si>
  <si>
    <t>Japuta</t>
  </si>
  <si>
    <t>Marrajo sardinero</t>
  </si>
  <si>
    <t>Polaca austral</t>
  </si>
  <si>
    <t>Baboso antártico</t>
  </si>
  <si>
    <t>Pulpos antárticos</t>
  </si>
  <si>
    <t>Plumas</t>
  </si>
  <si>
    <t>Lechuga nori</t>
  </si>
  <si>
    <t>Luria glacial</t>
  </si>
  <si>
    <t>Austrobacalao de espinas filudas</t>
  </si>
  <si>
    <t>Especie de picnogónido o araña de mar</t>
  </si>
  <si>
    <t>Rayidos nep</t>
  </si>
  <si>
    <t>Granadero berglax</t>
  </si>
  <si>
    <t>Granadero de roca</t>
  </si>
  <si>
    <t>RQX</t>
  </si>
  <si>
    <t>Stomiidae</t>
  </si>
  <si>
    <t>Granaderos, colas de ratón nep</t>
  </si>
  <si>
    <t>Bacalao criollo</t>
  </si>
  <si>
    <t>Estomias</t>
  </si>
  <si>
    <t>Rascacios, gallinetas nep</t>
  </si>
  <si>
    <t>SDC</t>
  </si>
  <si>
    <t>Diastobranchus capensis</t>
  </si>
  <si>
    <t>Gatuso</t>
  </si>
  <si>
    <t>Pez pelícano</t>
  </si>
  <si>
    <t>Draco cocodrilo</t>
  </si>
  <si>
    <t>Tollos lucero nep</t>
  </si>
  <si>
    <t>Sardinelas nep</t>
  </si>
  <si>
    <t>Tiburones, rayas, etc. nep</t>
  </si>
  <si>
    <t>Perlero</t>
  </si>
  <si>
    <t>Tollo negro dormilón</t>
  </si>
  <si>
    <t>Especie de salpa</t>
  </si>
  <si>
    <t>Pota argentina</t>
  </si>
  <si>
    <t>Calamares Loligo nep</t>
  </si>
  <si>
    <t>Pota festoneada</t>
  </si>
  <si>
    <t>Calamares, jibias, potas nep</t>
  </si>
  <si>
    <t>Raya estrellada antártica</t>
  </si>
  <si>
    <t>Rayas, pastinacas, mantas nep</t>
  </si>
  <si>
    <t>Draco antártico</t>
  </si>
  <si>
    <t>Ascidias nep</t>
  </si>
  <si>
    <t>Estrellas nep</t>
  </si>
  <si>
    <t>Boquerones Stolephorus nep</t>
  </si>
  <si>
    <t>Especie de calamar</t>
  </si>
  <si>
    <t>Anguilas branquias bajas</t>
  </si>
  <si>
    <t>Serpúlidos, gusanos tubículas</t>
  </si>
  <si>
    <t>Escolar antártico</t>
  </si>
  <si>
    <t>TLE</t>
  </si>
  <si>
    <t>Trigonolampa miriceps</t>
  </si>
  <si>
    <t>Austrobacalao escamudo</t>
  </si>
  <si>
    <t>Austrobacalao naranjo</t>
  </si>
  <si>
    <t>Austromerluza antártica</t>
  </si>
  <si>
    <t>Austromerluza negra</t>
  </si>
  <si>
    <t>Austromerluzas nep</t>
  </si>
  <si>
    <t>Cigala del Sur</t>
  </si>
  <si>
    <t>Austrobacalao esbelto de cabeza escamosa</t>
  </si>
  <si>
    <t>Austrobacalao rayado</t>
  </si>
  <si>
    <t>Austrobacalao romo de cabeza escamosa</t>
  </si>
  <si>
    <t>Austrobacalao coronado</t>
  </si>
  <si>
    <t>Trematomus nep</t>
  </si>
  <si>
    <t>Austrobacalao oscuro</t>
  </si>
  <si>
    <t>Pulpo nodoso</t>
  </si>
  <si>
    <t>Pulpo de Turquet</t>
  </si>
  <si>
    <t>Lurión liso</t>
  </si>
  <si>
    <t>Luriones nep</t>
  </si>
  <si>
    <t>Erizos, etc. nep</t>
  </si>
  <si>
    <t>VFX</t>
  </si>
  <si>
    <t>Nemichthyidae</t>
  </si>
  <si>
    <t>Draco espinudo</t>
  </si>
  <si>
    <t>Corvinata pescadilla</t>
  </si>
  <si>
    <t>Corvinatas nep</t>
  </si>
  <si>
    <t>Poliquetos</t>
  </si>
  <si>
    <t>Diablillo heladero</t>
  </si>
  <si>
    <t>Lompos nep</t>
  </si>
  <si>
    <t>Cnidarios zoántidos</t>
  </si>
  <si>
    <t>Cacique antártico</t>
  </si>
  <si>
    <t>Especies objetivo</t>
  </si>
  <si>
    <t>Aves marinas</t>
  </si>
  <si>
    <t>Mamíferos</t>
  </si>
  <si>
    <t>Sardina sudamericana</t>
  </si>
  <si>
    <t>Fu Yuan Yu 9199</t>
  </si>
  <si>
    <t>BZW9V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</si>
  <si>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</si>
  <si>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</si>
  <si>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</si>
  <si>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</si>
  <si>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</si>
  <si>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</si>
  <si>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</si>
  <si>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</si>
  <si>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</si>
  <si>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</si>
  <si>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</si>
  <si>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</si>
  <si>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</si>
  <si>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</si>
  <si>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</si>
  <si>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</si>
  <si>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</si>
  <si>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</si>
  <si>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</si>
  <si>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</si>
  <si>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</si>
  <si>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</si>
  <si>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</si>
  <si>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</si>
  <si>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</si>
  <si>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</si>
  <si>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</si>
  <si>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</si>
  <si>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</si>
  <si>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</si>
  <si>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</si>
  <si>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</si>
  <si>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</si>
  <si>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</si>
  <si>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</si>
  <si>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</si>
  <si>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</si>
  <si>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</si>
  <si>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</si>
  <si>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</si>
  <si>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</si>
  <si>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</si>
  <si>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</si>
  <si>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</si>
  <si>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</si>
  <si>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</si>
  <si>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</si>
  <si>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</si>
  <si>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</si>
  <si>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</si>
  <si>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</si>
  <si>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</si>
  <si>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</si>
  <si>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</si>
  <si>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</si>
  <si>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</si>
  <si>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</si>
  <si>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</si>
  <si>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</si>
  <si>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</si>
  <si>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</si>
  <si>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</si>
  <si>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</si>
  <si>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</si>
  <si>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</si>
  <si>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</si>
  <si>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</si>
  <si>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</si>
  <si>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</si>
  <si>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</si>
  <si>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</si>
  <si>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</si>
  <si>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</si>
  <si>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</si>
  <si>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</si>
  <si>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</si>
  <si>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</si>
  <si>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</si>
  <si>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</si>
  <si>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</si>
  <si>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</si>
  <si>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</si>
  <si>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</si>
  <si>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</si>
  <si>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</si>
  <si>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</si>
  <si>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</si>
  <si>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</si>
  <si>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</si>
  <si>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</si>
  <si>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</si>
  <si>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Champsocephalus gunnari</t>
  </si>
  <si>
    <t>Anotopterus pharao</t>
  </si>
  <si>
    <t>Antimora rostrata</t>
  </si>
  <si>
    <t>Artedidraco spp</t>
  </si>
  <si>
    <t>AX1</t>
  </si>
  <si>
    <t>Arthropoda</t>
  </si>
  <si>
    <t>Artedidraco mirus</t>
  </si>
  <si>
    <t>Bathylagus antarcticus</t>
  </si>
  <si>
    <t>Bathyraja maccaini</t>
  </si>
  <si>
    <t>Platax spp</t>
  </si>
  <si>
    <t>Bathydraco macrolepis</t>
  </si>
  <si>
    <t>Bathydraco marri</t>
  </si>
  <si>
    <t>Bathydraco antarcticus</t>
  </si>
  <si>
    <t>Bathyraja eatonii</t>
  </si>
  <si>
    <t>Benthalbella elongata</t>
  </si>
  <si>
    <t>Bathyraja spp</t>
  </si>
  <si>
    <t>Smilium zancleanum</t>
  </si>
  <si>
    <t>Eleginops maclovinus</t>
  </si>
  <si>
    <t>Pomatomus saltatrix</t>
  </si>
  <si>
    <t>Bathyraja murrayi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</si>
  <si>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</si>
  <si>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</si>
  <si>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</si>
  <si>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</si>
  <si>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</si>
  <si>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</si>
  <si>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</si>
  <si>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</si>
  <si>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Bathyraja meridionalis</t>
  </si>
  <si>
    <t>BYG</t>
  </si>
  <si>
    <t>Bathyraja griseocauda</t>
  </si>
  <si>
    <t>Bathyraja irrasa</t>
  </si>
  <si>
    <t>Coelorinchus marinii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</si>
  <si>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</si>
  <si>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</si>
  <si>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</si>
  <si>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</si>
  <si>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</si>
  <si>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</si>
  <si>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</si>
  <si>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</si>
  <si>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Coryphaenoides armatus</t>
  </si>
  <si>
    <t>Umbrina canosai</t>
  </si>
  <si>
    <t>Crangon spp</t>
  </si>
  <si>
    <t>Nemadactylus bergi</t>
  </si>
  <si>
    <t>Genypterus blacodes</t>
  </si>
  <si>
    <t>Chiasmodon niger</t>
  </si>
  <si>
    <t>Coryphaenoides spp</t>
  </si>
  <si>
    <t>Careproctus spp</t>
  </si>
  <si>
    <t>Coelorinchus spp</t>
  </si>
  <si>
    <t>CZF</t>
  </si>
  <si>
    <t>Coryphaenoides ferrieri</t>
  </si>
  <si>
    <t>Centroscymnus spp</t>
  </si>
  <si>
    <t>Dacodraco hunteri</t>
  </si>
  <si>
    <t>Diptychus maculatus</t>
  </si>
  <si>
    <t>Dolloidraco longedorsalis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</si>
  <si>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</si>
  <si>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</si>
  <si>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</si>
  <si>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</si>
  <si>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</si>
  <si>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</si>
  <si>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</si>
  <si>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DWN</t>
  </si>
  <si>
    <t>Astronesthes spp</t>
  </si>
  <si>
    <t>DWQ</t>
  </si>
  <si>
    <t>Malacalcyonacea</t>
  </si>
  <si>
    <t>DWR</t>
  </si>
  <si>
    <t>Scleralcyonacea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</si>
  <si>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</si>
  <si>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</si>
  <si>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</si>
  <si>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</si>
  <si>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</si>
  <si>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</si>
  <si>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</si>
  <si>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</si>
  <si>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</si>
  <si>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</si>
  <si>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</si>
  <si>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Ceratiidae</t>
  </si>
  <si>
    <t>FKR</t>
  </si>
  <si>
    <t>Channichthys spp</t>
  </si>
  <si>
    <t>FKZ</t>
  </si>
  <si>
    <t>Chiasmodontidae</t>
  </si>
  <si>
    <t>Percophis brasiliensis</t>
  </si>
  <si>
    <t>FVG</t>
  </si>
  <si>
    <t>Ebinania macquariensis</t>
  </si>
  <si>
    <t>Gymnodraco acuticeps</t>
  </si>
  <si>
    <t>Gerlachea australis</t>
  </si>
  <si>
    <t>Patagonotothen guntheri</t>
  </si>
  <si>
    <t>Dosidicus gigas</t>
  </si>
  <si>
    <t>Macrourus caml/whitsoni</t>
  </si>
  <si>
    <t>Macrourus carinatus/holotrachys</t>
  </si>
  <si>
    <t>Parapristipoma octolineatum</t>
  </si>
  <si>
    <t>Macruronus magellanicus</t>
  </si>
  <si>
    <t>Macruronus novaezelandiae</t>
  </si>
  <si>
    <t>Macrourus spp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</si>
  <si>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</si>
  <si>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</si>
  <si>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</si>
  <si>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</si>
  <si>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</si>
  <si>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</si>
  <si>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</si>
  <si>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</si>
  <si>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</si>
  <si>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</si>
  <si>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</si>
  <si>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</si>
  <si>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</si>
  <si>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</si>
  <si>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</si>
  <si>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</si>
  <si>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</si>
  <si>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</si>
  <si>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</si>
  <si>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</si>
  <si>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</si>
  <si>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</si>
  <si>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</si>
  <si>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</si>
  <si>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</si>
  <si>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</si>
  <si>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</si>
  <si>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</si>
  <si>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</si>
  <si>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</si>
  <si>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</si>
  <si>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</si>
  <si>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</si>
  <si>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</si>
  <si>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</si>
  <si>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</si>
  <si>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</si>
  <si>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</si>
  <si>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</si>
  <si>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</si>
  <si>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</si>
  <si>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</si>
  <si>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</si>
  <si>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</si>
  <si>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</si>
  <si>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</si>
  <si>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</si>
  <si>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</si>
  <si>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</si>
  <si>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Macrourus carinatus</t>
  </si>
  <si>
    <t>Macrourus holotrachys</t>
  </si>
  <si>
    <t>Coelorinchus kaiyomaru</t>
  </si>
  <si>
    <t>Coryphaenoides murrayi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</si>
  <si>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</si>
  <si>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</si>
  <si>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</si>
  <si>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</si>
  <si>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</si>
  <si>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</si>
  <si>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Cynomacrurus piriei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</si>
  <si>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</si>
  <si>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</si>
  <si>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</si>
  <si>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</si>
  <si>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</si>
  <si>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</si>
  <si>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</si>
  <si>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</si>
  <si>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NCM</t>
  </si>
  <si>
    <t>Notocrangon antarcticus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</si>
  <si>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</si>
  <si>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</si>
  <si>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</si>
  <si>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</si>
  <si>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</si>
  <si>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</si>
  <si>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</si>
  <si>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</si>
  <si>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</si>
  <si>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</si>
  <si>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</si>
  <si>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</si>
  <si>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</si>
  <si>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</si>
  <si>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</si>
  <si>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</si>
  <si>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</si>
  <si>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</si>
  <si>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</si>
  <si>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</si>
  <si>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Pennatuloidea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</si>
  <si>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</si>
  <si>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</si>
  <si>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</si>
  <si>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</si>
  <si>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</si>
  <si>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</si>
  <si>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PAT</t>
  </si>
  <si>
    <t>Patagonotothen ramsayi</t>
  </si>
  <si>
    <t>Nototenia coluda</t>
  </si>
  <si>
    <t>Neoachiropsetta milfordi</t>
  </si>
  <si>
    <t>Pterobranchia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</si>
  <si>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</si>
  <si>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</si>
  <si>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</si>
  <si>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</si>
  <si>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</si>
  <si>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</si>
  <si>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</si>
  <si>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</si>
  <si>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</si>
  <si>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</si>
  <si>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</si>
  <si>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</si>
  <si>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</si>
  <si>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</si>
  <si>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</si>
  <si>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</si>
  <si>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</si>
  <si>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</si>
  <si>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</si>
  <si>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</si>
  <si>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</si>
  <si>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</si>
  <si>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</si>
  <si>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</si>
  <si>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</si>
  <si>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</si>
  <si>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</si>
  <si>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</si>
  <si>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</si>
  <si>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</si>
  <si>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</si>
  <si>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</si>
  <si>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</si>
  <si>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Gorgonocephalus spp</t>
  </si>
  <si>
    <t>Macrourus caml</t>
  </si>
  <si>
    <t>QUW</t>
  </si>
  <si>
    <t>Poromitra atlantica</t>
  </si>
  <si>
    <t>Amblyraja taaf</t>
  </si>
  <si>
    <t>Racovitzia glacialis</t>
  </si>
  <si>
    <t>Macrourus berglax</t>
  </si>
  <si>
    <t>Coryphaenoides rupestris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</si>
  <si>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</si>
  <si>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</si>
  <si>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</si>
  <si>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</si>
  <si>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</si>
  <si>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</si>
  <si>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</si>
  <si>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</si>
  <si>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</si>
  <si>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</si>
  <si>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</si>
  <si>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</si>
  <si>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</si>
  <si>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</si>
  <si>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</si>
  <si>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Amblyraja georgiana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</si>
  <si>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</si>
  <si>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</si>
  <si>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</si>
  <si>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</si>
  <si>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</si>
  <si>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</si>
  <si>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</si>
  <si>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</si>
  <si>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</si>
  <si>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Dissostichus mawsoni</t>
  </si>
  <si>
    <t>Dissostichus eleginoides</t>
  </si>
  <si>
    <t>Dissostichus spp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</si>
  <si>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</si>
  <si>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</si>
  <si>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</si>
  <si>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</si>
  <si>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</si>
  <si>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</si>
  <si>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</si>
  <si>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</si>
  <si>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</si>
  <si>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</si>
  <si>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</si>
  <si>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</si>
  <si>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</si>
  <si>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</si>
  <si>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</si>
  <si>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</si>
  <si>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</si>
  <si>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</si>
  <si>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Macrourus sp. A</t>
  </si>
  <si>
    <t>Macrourus whitsoni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</si>
  <si>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</si>
  <si>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</si>
  <si>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</si>
  <si>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</si>
  <si>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</si>
  <si>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</si>
  <si>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</si>
  <si>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ZUD</t>
  </si>
  <si>
    <t>Leptothecata</t>
  </si>
  <si>
    <t>FIQ</t>
  </si>
  <si>
    <t>FMO</t>
  </si>
  <si>
    <t>LMF</t>
  </si>
  <si>
    <t>LXG</t>
  </si>
  <si>
    <t>THV</t>
  </si>
  <si>
    <t>Notolepis coatsorum</t>
  </si>
  <si>
    <t>Seleniolycus</t>
  </si>
  <si>
    <t>Lepidion microcephalus</t>
  </si>
  <si>
    <t>Lampanyctus achirus</t>
  </si>
  <si>
    <t>Pagetodes atkinsoni</t>
  </si>
  <si>
    <t>Lagiacrusichthys macropinna</t>
  </si>
  <si>
    <t>Pleuragramma antarcticum</t>
  </si>
  <si>
    <t>Neodraco skottsbergi</t>
  </si>
  <si>
    <t>Thymopides grobovi</t>
  </si>
  <si>
    <t>Moroteuthopsis longimana</t>
  </si>
  <si>
    <t>Slosarczykovia circumantarctica</t>
  </si>
  <si>
    <t>Sagmatias australis</t>
  </si>
  <si>
    <t>Chionis albus</t>
  </si>
  <si>
    <t>Ardenna gravis</t>
  </si>
  <si>
    <t>Ardenna creatopus</t>
  </si>
  <si>
    <t>Ardenna tenuirostris</t>
  </si>
  <si>
    <t>Ardenna grisea</t>
  </si>
  <si>
    <t>Ardenna carneipes</t>
  </si>
  <si>
    <t>Cormorán antártico</t>
  </si>
  <si>
    <t>CEk_v2026</t>
  </si>
  <si>
    <t>Yong Li</t>
  </si>
  <si>
    <t>BZUV</t>
  </si>
  <si>
    <t>Antarctic Navigator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</si>
</sst>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9" fillId="0" borderId="0"/>
  </cellStyleXfs>
  <cellXfs count="7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7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7" fillId="2" borderId="0" xfId="0" applyFont="1" applyFill="1"/>
    <xf numFmtId="0" fontId="1" fillId="0" borderId="0" xfId="3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6" fillId="0" borderId="0" xfId="3" applyFont="1"/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 applyAlignment="1">
      <alignment horizontal="left"/>
    </xf>
    <xf numFmtId="0" fontId="1" fillId="0" borderId="0" xfId="3" quotePrefix="1"/>
    <xf numFmtId="0" fontId="6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/>
    </xf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8" fillId="0" borderId="0" xfId="1" quotePrefix="1" applyFont="1" applyAlignment="1" applyProtection="1"/>
    <xf numFmtId="0" fontId="1" fillId="0" borderId="0" xfId="2"/>
    <xf numFmtId="0" fontId="6" fillId="0" borderId="0" xfId="2" applyFon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7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C8CF75A1-2A08-4475-ACF3-A1691A91D637}"/>
    <cellStyle name="Normal_eform Finescale Data Trawl 111200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sheryMonitoring\Data%20Processing\Pre-Season%20preparation\2025-26\en_CEf_v2026%20DRAFT.xlsx" TargetMode="External"/><Relationship Id="rId1" Type="http://schemas.openxmlformats.org/officeDocument/2006/relationships/externalLinkPath" Target="en_CEf_v2026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 Eform"/>
      <sheetName val="CCAMLR codes"/>
      <sheetName val="options"/>
      <sheetName val="vessels"/>
    </sheetNames>
    <sheetDataSet>
      <sheetData sheetId="0"/>
      <sheetData sheetId="1"/>
      <sheetData sheetId="2"/>
      <sheetData sheetId="3">
        <row r="4">
          <cell r="A4">
            <v>8025082</v>
          </cell>
        </row>
        <row r="5">
          <cell r="A5">
            <v>8129785</v>
          </cell>
        </row>
        <row r="6">
          <cell r="A6">
            <v>8510817</v>
          </cell>
        </row>
        <row r="7">
          <cell r="A7">
            <v>8603896</v>
          </cell>
        </row>
        <row r="8">
          <cell r="A8">
            <v>8608822</v>
          </cell>
        </row>
        <row r="9">
          <cell r="A9">
            <v>8617495</v>
          </cell>
        </row>
        <row r="10">
          <cell r="A10">
            <v>8704925</v>
          </cell>
        </row>
        <row r="11">
          <cell r="A11">
            <v>8727018</v>
          </cell>
        </row>
        <row r="12">
          <cell r="A12">
            <v>8748816</v>
          </cell>
        </row>
        <row r="13">
          <cell r="A13">
            <v>8808850</v>
          </cell>
        </row>
        <row r="14">
          <cell r="A14">
            <v>8821292</v>
          </cell>
        </row>
        <row r="15">
          <cell r="A15">
            <v>8916009</v>
          </cell>
        </row>
        <row r="16">
          <cell r="A16">
            <v>8916803</v>
          </cell>
        </row>
        <row r="17">
          <cell r="A17">
            <v>8916932</v>
          </cell>
        </row>
        <row r="18">
          <cell r="A18">
            <v>8978071</v>
          </cell>
        </row>
        <row r="19">
          <cell r="A19">
            <v>9012355</v>
          </cell>
        </row>
        <row r="20">
          <cell r="A20">
            <v>9024621</v>
          </cell>
        </row>
        <row r="21">
          <cell r="A21">
            <v>9053464</v>
          </cell>
        </row>
        <row r="22">
          <cell r="A22">
            <v>9057109</v>
          </cell>
        </row>
        <row r="23">
          <cell r="A23">
            <v>9057111</v>
          </cell>
        </row>
        <row r="24">
          <cell r="A24">
            <v>9083005</v>
          </cell>
        </row>
        <row r="25">
          <cell r="A25">
            <v>9092240</v>
          </cell>
        </row>
        <row r="26">
          <cell r="A26">
            <v>9111694</v>
          </cell>
        </row>
        <row r="27">
          <cell r="A27">
            <v>9123219</v>
          </cell>
        </row>
        <row r="28">
          <cell r="A28">
            <v>9125334</v>
          </cell>
        </row>
        <row r="29">
          <cell r="A29">
            <v>9171008</v>
          </cell>
        </row>
        <row r="30">
          <cell r="A30">
            <v>9171319</v>
          </cell>
        </row>
        <row r="31">
          <cell r="A31">
            <v>9178642</v>
          </cell>
        </row>
        <row r="32">
          <cell r="A32">
            <v>9226528</v>
          </cell>
        </row>
        <row r="33">
          <cell r="A33">
            <v>9247912</v>
          </cell>
        </row>
        <row r="34">
          <cell r="A34">
            <v>9262833</v>
          </cell>
        </row>
        <row r="35">
          <cell r="A35">
            <v>9361603</v>
          </cell>
        </row>
        <row r="36">
          <cell r="A36">
            <v>9447110</v>
          </cell>
        </row>
        <row r="37">
          <cell r="A37">
            <v>9511181</v>
          </cell>
        </row>
        <row r="38">
          <cell r="A38">
            <v>9812688</v>
          </cell>
        </row>
        <row r="39">
          <cell r="A39">
            <v>9812690</v>
          </cell>
        </row>
        <row r="40">
          <cell r="A40">
            <v>9857585</v>
          </cell>
        </row>
        <row r="41">
          <cell r="A41">
            <v>9876244</v>
          </cell>
        </row>
        <row r="42">
          <cell r="A42">
            <v>9891799</v>
          </cell>
        </row>
        <row r="43">
          <cell r="A43">
            <v>9894208</v>
          </cell>
        </row>
        <row r="44">
          <cell r="A44">
            <v>9903281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87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7" customWidth="1"/>
    <col min="2" max="2" width="63.5703125" style="11" customWidth="1"/>
    <col min="3" max="3" width="28.7109375" style="2" customWidth="1"/>
    <col min="4" max="4" width="28.7109375" style="12" customWidth="1"/>
    <col min="5" max="5" width="28.7109375" style="2" customWidth="1"/>
    <col min="6" max="6" width="17.7109375" style="1" hidden="1" customWidth="1"/>
    <col min="7" max="7" width="17.28515625" style="10" hidden="1" customWidth="1"/>
    <col min="8" max="8" width="3.5703125" style="1" customWidth="1"/>
    <col min="9" max="16384" width="9.140625" style="2"/>
  </cols>
  <sheetData>
    <row r="1" spans="1:8" ht="15" customHeight="1" x14ac:dyDescent="0.2">
      <c r="A1" s="13"/>
      <c r="B1" s="14"/>
      <c r="C1" s="15"/>
      <c r="D1" s="15"/>
      <c r="E1" s="15"/>
      <c r="F1" s="15"/>
      <c r="G1" s="15"/>
      <c r="H1" s="16"/>
    </row>
    <row r="2" spans="1:8" ht="15" hidden="1" customHeight="1" x14ac:dyDescent="0.2">
      <c r="A2" s="13"/>
      <c r="B2" s="14"/>
      <c r="C2" s="15"/>
      <c r="D2" s="15"/>
      <c r="E2" s="15"/>
      <c r="F2" s="15"/>
      <c r="G2" s="15"/>
      <c r="H2" s="16"/>
    </row>
    <row r="3" spans="1:8" ht="15" customHeight="1" x14ac:dyDescent="0.2">
      <c r="A3" s="13"/>
      <c r="B3" s="17" t="s">
        <v>373</v>
      </c>
      <c r="C3" s="15"/>
      <c r="D3" s="67" t="s">
        <v>715</v>
      </c>
      <c r="E3" s="14" t="s">
        <v>1563</v>
      </c>
      <c r="F3" s="15"/>
      <c r="G3" s="15"/>
      <c r="H3" s="16"/>
    </row>
    <row r="4" spans="1:8" ht="15" customHeight="1" x14ac:dyDescent="0.2">
      <c r="A4" s="13"/>
      <c r="B4" s="14"/>
      <c r="C4" s="15"/>
      <c r="D4" s="15"/>
      <c r="E4" s="15"/>
      <c r="F4" s="15"/>
      <c r="G4" s="15"/>
      <c r="H4" s="16"/>
    </row>
    <row r="5" spans="1:8" s="10" customFormat="1" ht="15" customHeight="1" x14ac:dyDescent="0.2">
      <c r="A5" s="13"/>
      <c r="B5" s="75" t="s">
        <v>371</v>
      </c>
      <c r="C5" s="75"/>
      <c r="D5" s="75"/>
      <c r="E5" s="75"/>
      <c r="F5" s="75"/>
      <c r="G5" s="18"/>
      <c r="H5" s="18"/>
    </row>
    <row r="6" spans="1:8" s="10" customFormat="1" ht="15" customHeight="1" x14ac:dyDescent="0.2">
      <c r="A6" s="13"/>
      <c r="B6" s="76" t="s">
        <v>372</v>
      </c>
      <c r="C6" s="76"/>
      <c r="D6" s="76"/>
      <c r="E6" s="76"/>
      <c r="F6" s="76"/>
      <c r="G6" s="18"/>
      <c r="H6" s="18"/>
    </row>
    <row r="7" spans="1:8" ht="15" customHeight="1" x14ac:dyDescent="0.2">
      <c r="A7" s="13"/>
      <c r="B7" s="14"/>
      <c r="C7" s="3"/>
      <c r="D7" s="15"/>
      <c r="E7" s="15"/>
      <c r="F7" s="15"/>
      <c r="G7" s="15"/>
      <c r="H7" s="16"/>
    </row>
    <row r="8" spans="1:8" ht="15" customHeight="1" x14ac:dyDescent="0.2">
      <c r="A8" s="13" t="s">
        <v>310</v>
      </c>
      <c r="B8" s="14" t="s">
        <v>349</v>
      </c>
      <c r="C8" s="19" t="s">
        <v>375</v>
      </c>
      <c r="D8" s="15"/>
      <c r="E8" s="15"/>
      <c r="F8" s="15"/>
      <c r="G8" s="15"/>
      <c r="H8" s="16"/>
    </row>
    <row r="9" spans="1:8" ht="15" customHeight="1" x14ac:dyDescent="0.2">
      <c r="A9" s="13"/>
      <c r="B9" s="20" t="s">
        <v>350</v>
      </c>
      <c r="C9" s="21"/>
      <c r="D9" s="15"/>
      <c r="E9" s="15"/>
      <c r="F9" s="15"/>
      <c r="G9" s="15"/>
      <c r="H9" s="16"/>
    </row>
    <row r="10" spans="1:8" ht="15" customHeight="1" x14ac:dyDescent="0.2">
      <c r="A10" s="13"/>
      <c r="B10" s="22" t="s">
        <v>351</v>
      </c>
      <c r="C10" s="23" t="str">
        <f>IF(ISBLANK($C$9),"",VLOOKUP('CE Eform'!$C$9,vessels!$A$3:$D$70,4,FALSE))</f>
        <v/>
      </c>
      <c r="D10" s="15"/>
      <c r="E10" s="15"/>
      <c r="F10" s="15"/>
      <c r="G10" s="15"/>
      <c r="H10" s="16"/>
    </row>
    <row r="11" spans="1:8" ht="15" customHeight="1" x14ac:dyDescent="0.2">
      <c r="A11" s="13"/>
      <c r="B11" s="20" t="s">
        <v>352</v>
      </c>
      <c r="C11" s="23" t="str">
        <f>IF(ISBLANK($C$9),"",VLOOKUP('CE Eform'!$C$9,vessels!$A$3:$D$70,2,FALSE))</f>
        <v/>
      </c>
      <c r="D11" s="15"/>
      <c r="E11" s="15"/>
      <c r="F11" s="15"/>
      <c r="G11" s="15"/>
      <c r="H11" s="16"/>
    </row>
    <row r="12" spans="1:8" ht="15" customHeight="1" x14ac:dyDescent="0.2">
      <c r="A12" s="13"/>
      <c r="B12" s="20" t="s">
        <v>353</v>
      </c>
      <c r="C12" s="23" t="str">
        <f>IF(ISBLANK($C$9),"",VLOOKUP('CE Eform'!$C$9,vessels!$A$3:$D$70,3,FALSE))</f>
        <v/>
      </c>
      <c r="D12" s="15"/>
      <c r="E12" s="15"/>
      <c r="F12" s="15"/>
      <c r="G12" s="15"/>
      <c r="H12" s="16"/>
    </row>
    <row r="13" spans="1:8" ht="15" customHeight="1" x14ac:dyDescent="0.2">
      <c r="A13" s="13"/>
      <c r="B13" s="20" t="s">
        <v>354</v>
      </c>
      <c r="C13" s="9"/>
      <c r="D13" s="15"/>
      <c r="E13" s="15"/>
      <c r="F13" s="15"/>
      <c r="G13" s="15"/>
      <c r="H13" s="16"/>
    </row>
    <row r="14" spans="1:8" ht="15" customHeight="1" x14ac:dyDescent="0.2">
      <c r="A14" s="13"/>
      <c r="B14" s="24"/>
      <c r="C14" s="15"/>
      <c r="D14" s="15"/>
      <c r="E14" s="15"/>
      <c r="F14" s="15"/>
      <c r="G14" s="15"/>
      <c r="H14" s="16"/>
    </row>
    <row r="15" spans="1:8" ht="15" customHeight="1" x14ac:dyDescent="0.2">
      <c r="A15" s="13" t="s">
        <v>311</v>
      </c>
      <c r="B15" s="14" t="s">
        <v>355</v>
      </c>
      <c r="C15" s="25"/>
      <c r="D15" s="15"/>
      <c r="E15" s="15"/>
      <c r="F15" s="15"/>
      <c r="G15" s="15"/>
      <c r="H15" s="16"/>
    </row>
    <row r="16" spans="1:8" ht="15" customHeight="1" x14ac:dyDescent="0.2">
      <c r="A16" s="13"/>
      <c r="B16" s="26" t="s">
        <v>356</v>
      </c>
      <c r="C16" s="27"/>
      <c r="D16" s="15" t="str">
        <f>"     " &amp; IF(ISBLANK(C16),"",VLOOKUP(C16,'CCAMLR codes'!A5:B6,2,FALSE))</f>
        <v xml:space="preserve">     </v>
      </c>
      <c r="E16" s="15"/>
      <c r="F16" s="15"/>
      <c r="G16" s="15"/>
      <c r="H16" s="16"/>
    </row>
    <row r="17" spans="1:8" ht="15" customHeight="1" x14ac:dyDescent="0.2">
      <c r="A17" s="13"/>
      <c r="B17" s="28" t="s">
        <v>357</v>
      </c>
      <c r="C17" s="29"/>
      <c r="D17" s="15"/>
      <c r="E17" s="15"/>
      <c r="F17" s="15"/>
      <c r="G17" s="15"/>
      <c r="H17" s="16"/>
    </row>
    <row r="18" spans="1:8" ht="15" customHeight="1" x14ac:dyDescent="0.2">
      <c r="A18" s="13"/>
      <c r="B18" s="28" t="s">
        <v>358</v>
      </c>
      <c r="C18" s="27"/>
      <c r="D18" s="15"/>
      <c r="E18" s="15"/>
      <c r="F18" s="15"/>
      <c r="G18" s="15"/>
      <c r="H18" s="16"/>
    </row>
    <row r="19" spans="1:8" ht="15" customHeight="1" x14ac:dyDescent="0.2">
      <c r="A19" s="13"/>
      <c r="B19" s="28" t="s">
        <v>359</v>
      </c>
      <c r="C19" s="27"/>
      <c r="D19" s="15" t="str">
        <f>"     " &amp; IF(ISBLANK(C19),"", VLOOKUP(C19,'CCAMLR codes'!A23:B26,2,FALSE))</f>
        <v xml:space="preserve">     </v>
      </c>
      <c r="E19" s="15"/>
      <c r="F19" s="15"/>
      <c r="G19" s="15"/>
      <c r="H19" s="16"/>
    </row>
    <row r="20" spans="1:8" ht="15" customHeight="1" x14ac:dyDescent="0.2">
      <c r="A20" s="13"/>
      <c r="B20" s="28" t="s">
        <v>360</v>
      </c>
      <c r="C20" s="27"/>
      <c r="D20" s="15" t="str">
        <f>"     "&amp;IF(ISBLANK(C20),"",VLOOKUP(C20,'CCAMLR codes'!$A$45:$B$47,2,FALSE) &amp;" - "&amp;VLOOKUP(C20,'CCAMLR codes'!$A$45:$C$49,3,FALSE)  )</f>
        <v xml:space="preserve">     </v>
      </c>
      <c r="E20" s="15"/>
      <c r="F20" s="15"/>
      <c r="G20" s="15"/>
      <c r="H20" s="16"/>
    </row>
    <row r="21" spans="1:8" ht="15" customHeight="1" x14ac:dyDescent="0.2">
      <c r="A21" s="13"/>
      <c r="B21" s="28" t="s">
        <v>361</v>
      </c>
      <c r="C21" s="21"/>
      <c r="D21" s="15" t="str">
        <f>"     " &amp; IF(ISBLANK(C21),"", VLOOKUP(C21,'CCAMLR codes'!$A$29:$B$42,2,FALSE))</f>
        <v xml:space="preserve">     </v>
      </c>
      <c r="E21" s="15"/>
      <c r="F21" s="15"/>
      <c r="G21" s="15"/>
      <c r="H21" s="16"/>
    </row>
    <row r="22" spans="1:8" ht="15" customHeight="1" x14ac:dyDescent="0.2">
      <c r="A22" s="13"/>
      <c r="B22" s="28" t="s">
        <v>362</v>
      </c>
      <c r="C22" s="30"/>
      <c r="D22" s="15"/>
      <c r="E22" s="15"/>
      <c r="F22" s="15"/>
      <c r="G22" s="15"/>
      <c r="H22" s="16"/>
    </row>
    <row r="23" spans="1:8" ht="15" customHeight="1" x14ac:dyDescent="0.2">
      <c r="A23" s="13"/>
      <c r="B23" s="31"/>
      <c r="C23" s="15"/>
      <c r="D23" s="15"/>
      <c r="E23" s="15"/>
      <c r="F23" s="15"/>
      <c r="G23" s="15"/>
      <c r="H23" s="16"/>
    </row>
    <row r="24" spans="1:8" ht="15" customHeight="1" x14ac:dyDescent="0.2">
      <c r="A24" s="13" t="s">
        <v>312</v>
      </c>
      <c r="B24" s="14" t="s">
        <v>363</v>
      </c>
      <c r="C24" s="25"/>
      <c r="D24" s="15"/>
      <c r="E24" s="15"/>
      <c r="F24" s="15"/>
      <c r="G24" s="15"/>
      <c r="H24" s="16"/>
    </row>
    <row r="25" spans="1:8" ht="15" customHeight="1" x14ac:dyDescent="0.2">
      <c r="A25" s="13"/>
      <c r="B25" s="26" t="s">
        <v>364</v>
      </c>
      <c r="C25" s="21"/>
      <c r="D25" s="15"/>
      <c r="E25" s="15"/>
      <c r="F25" s="15"/>
      <c r="G25" s="15"/>
      <c r="H25" s="16"/>
    </row>
    <row r="26" spans="1:8" ht="15" customHeight="1" x14ac:dyDescent="0.2">
      <c r="A26" s="13"/>
      <c r="B26" s="28" t="s">
        <v>365</v>
      </c>
      <c r="C26" s="21"/>
      <c r="D26" s="15" t="str">
        <f>"     " &amp;  IF(ISBLANK(C26),"", VLOOKUP(C26,'CCAMLR codes'!A49:B50,2,FALSE))</f>
        <v xml:space="preserve">     </v>
      </c>
      <c r="E26" s="15"/>
      <c r="F26" s="15"/>
      <c r="G26" s="15"/>
      <c r="H26" s="16"/>
    </row>
    <row r="27" spans="1:8" ht="15" customHeight="1" x14ac:dyDescent="0.2">
      <c r="A27" s="13"/>
      <c r="B27" s="28" t="s">
        <v>366</v>
      </c>
      <c r="C27" s="21"/>
      <c r="D27" s="15"/>
      <c r="E27" s="15"/>
      <c r="F27" s="15"/>
      <c r="G27" s="15"/>
      <c r="H27" s="16"/>
    </row>
    <row r="28" spans="1:8" ht="15" hidden="1" customHeight="1" x14ac:dyDescent="0.2">
      <c r="A28" s="13"/>
      <c r="B28" s="28" t="s">
        <v>367</v>
      </c>
      <c r="C28" s="21"/>
      <c r="D28" s="15"/>
      <c r="E28" s="15"/>
      <c r="F28" s="15"/>
      <c r="G28" s="15"/>
      <c r="H28" s="16"/>
    </row>
    <row r="29" spans="1:8" ht="15" hidden="1" customHeight="1" x14ac:dyDescent="0.2">
      <c r="A29" s="13"/>
      <c r="B29" s="28" t="s">
        <v>368</v>
      </c>
      <c r="C29" s="21"/>
      <c r="D29" s="15"/>
      <c r="E29" s="15"/>
      <c r="F29" s="15"/>
      <c r="G29" s="15"/>
      <c r="H29" s="16"/>
    </row>
    <row r="30" spans="1:8" ht="15" hidden="1" customHeight="1" x14ac:dyDescent="0.2">
      <c r="A30" s="13"/>
      <c r="B30" s="28" t="s">
        <v>369</v>
      </c>
      <c r="C30" s="21"/>
      <c r="D30" s="15"/>
      <c r="E30" s="15"/>
      <c r="F30" s="15"/>
      <c r="G30" s="15"/>
      <c r="H30" s="16"/>
    </row>
    <row r="31" spans="1:8" ht="15.75" customHeight="1" x14ac:dyDescent="0.2">
      <c r="A31" s="13"/>
      <c r="B31" s="32" t="s">
        <v>374</v>
      </c>
      <c r="C31" s="21"/>
      <c r="D31" s="15" t="str">
        <f>"     " &amp;  IF(ISBLANK(C31),"", VLOOKUP(C31,'CCAMLR codes'!A53:B54,2,FALSE))</f>
        <v xml:space="preserve">     </v>
      </c>
      <c r="E31" s="15"/>
      <c r="F31" s="15"/>
      <c r="G31" s="15"/>
      <c r="H31" s="16"/>
    </row>
    <row r="32" spans="1:8" ht="15" customHeight="1" x14ac:dyDescent="0.2">
      <c r="A32" s="13"/>
      <c r="B32" s="33"/>
      <c r="C32" s="15"/>
      <c r="D32" s="15"/>
      <c r="E32" s="15"/>
      <c r="F32" s="15"/>
      <c r="G32" s="15"/>
      <c r="H32" s="16"/>
    </row>
    <row r="33" spans="1:8" s="8" customFormat="1" ht="15" customHeight="1" x14ac:dyDescent="0.2">
      <c r="A33" s="13"/>
      <c r="B33" s="33"/>
      <c r="C33" s="19"/>
      <c r="D33" s="78" t="s">
        <v>376</v>
      </c>
      <c r="E33" s="78" t="s">
        <v>377</v>
      </c>
      <c r="F33" s="19" t="s">
        <v>239</v>
      </c>
      <c r="G33" s="19" t="s">
        <v>239</v>
      </c>
      <c r="H33" s="34"/>
    </row>
    <row r="34" spans="1:8" s="8" customFormat="1" ht="15" customHeight="1" x14ac:dyDescent="0.2">
      <c r="A34" s="13" t="s">
        <v>313</v>
      </c>
      <c r="B34" s="14" t="s">
        <v>370</v>
      </c>
      <c r="C34" s="19" t="s">
        <v>378</v>
      </c>
      <c r="D34" s="78"/>
      <c r="E34" s="78"/>
      <c r="F34" s="19" t="s">
        <v>307</v>
      </c>
      <c r="G34" s="19" t="s">
        <v>240</v>
      </c>
      <c r="H34" s="34"/>
    </row>
    <row r="35" spans="1:8" ht="15" customHeight="1" x14ac:dyDescent="0.2">
      <c r="A35" s="13"/>
      <c r="B35" s="66" t="str">
        <f xml:space="preserve"> IF(ISBLANK(C35),"", VLOOKUP(C35,'CCAMLR codes'!$D$5:$F$383,2,FALSE) &amp; " - " &amp; VLOOKUP(C35,'CCAMLR codes'!$D$5:$F$383,3,FALSE))</f>
        <v/>
      </c>
      <c r="C35" s="27"/>
      <c r="D35" s="21"/>
      <c r="E35" s="21"/>
      <c r="F35" s="21"/>
      <c r="G35" s="21"/>
      <c r="H35" s="15"/>
    </row>
    <row r="36" spans="1:8" ht="15" customHeight="1" x14ac:dyDescent="0.2">
      <c r="A36" s="13"/>
      <c r="B36" s="66" t="str">
        <f xml:space="preserve"> IF(ISBLANK(C36),"", VLOOKUP(C36,'CCAMLR codes'!$D$5:$F$383,2,FALSE) &amp; " - " &amp; VLOOKUP(C36,'CCAMLR codes'!$D$5:$F$383,3,FALSE))</f>
        <v/>
      </c>
      <c r="C36" s="27"/>
      <c r="D36" s="21"/>
      <c r="E36" s="21"/>
      <c r="F36" s="21"/>
      <c r="G36" s="21"/>
      <c r="H36" s="15"/>
    </row>
    <row r="37" spans="1:8" ht="15" customHeight="1" x14ac:dyDescent="0.2">
      <c r="A37" s="13"/>
      <c r="B37" s="66" t="str">
        <f xml:space="preserve"> IF(ISBLANK(C37),"", VLOOKUP(C37,'CCAMLR codes'!$D$5:$F$383,2,FALSE) &amp; " - " &amp; VLOOKUP(C37,'CCAMLR codes'!$D$5:$F$383,3,FALSE))</f>
        <v/>
      </c>
      <c r="C37" s="27"/>
      <c r="D37" s="21"/>
      <c r="E37" s="21"/>
      <c r="F37" s="21"/>
      <c r="G37" s="21"/>
      <c r="H37" s="35"/>
    </row>
    <row r="38" spans="1:8" ht="15" customHeight="1" x14ac:dyDescent="0.2">
      <c r="A38" s="13"/>
      <c r="B38" s="66" t="str">
        <f xml:space="preserve"> IF(ISBLANK(C38),"", VLOOKUP(C38,'CCAMLR codes'!$D$5:$F$383,2,FALSE) &amp; " - " &amp; VLOOKUP(C38,'CCAMLR codes'!$D$5:$F$383,3,FALSE))</f>
        <v/>
      </c>
      <c r="C38" s="27"/>
      <c r="D38" s="21"/>
      <c r="E38" s="21"/>
      <c r="F38" s="21"/>
      <c r="G38" s="21"/>
      <c r="H38" s="35"/>
    </row>
    <row r="39" spans="1:8" ht="15" customHeight="1" x14ac:dyDescent="0.2">
      <c r="A39" s="13"/>
      <c r="B39" s="66" t="str">
        <f xml:space="preserve"> IF(ISBLANK(C39),"", VLOOKUP(C39,'CCAMLR codes'!$D$5:$F$383,2,FALSE) &amp; " - " &amp; VLOOKUP(C39,'CCAMLR codes'!$D$5:$F$383,3,FALSE))</f>
        <v/>
      </c>
      <c r="C39" s="27"/>
      <c r="D39" s="21"/>
      <c r="E39" s="21"/>
      <c r="F39" s="21"/>
      <c r="G39" s="21"/>
      <c r="H39" s="35"/>
    </row>
    <row r="40" spans="1:8" ht="15" customHeight="1" x14ac:dyDescent="0.2">
      <c r="A40" s="13"/>
      <c r="B40" s="66" t="str">
        <f xml:space="preserve"> IF(ISBLANK(C40),"", VLOOKUP(C40,'CCAMLR codes'!$D$5:$F$383,2,FALSE) &amp; " - " &amp; VLOOKUP(C40,'CCAMLR codes'!$D$5:$F$383,3,FALSE))</f>
        <v/>
      </c>
      <c r="C40" s="27"/>
      <c r="D40" s="21"/>
      <c r="E40" s="21"/>
      <c r="F40" s="21"/>
      <c r="G40" s="21"/>
      <c r="H40" s="35"/>
    </row>
    <row r="41" spans="1:8" ht="15" customHeight="1" x14ac:dyDescent="0.2">
      <c r="A41" s="13"/>
      <c r="B41" s="66" t="str">
        <f xml:space="preserve"> IF(ISBLANK(C41),"", VLOOKUP(C41,'CCAMLR codes'!$D$5:$F$383,2,FALSE) &amp; " - " &amp; VLOOKUP(C41,'CCAMLR codes'!$D$5:$F$383,3,FALSE))</f>
        <v/>
      </c>
      <c r="C41" s="27"/>
      <c r="D41" s="21"/>
      <c r="E41" s="21"/>
      <c r="F41" s="21"/>
      <c r="G41" s="21"/>
      <c r="H41" s="35"/>
    </row>
    <row r="42" spans="1:8" ht="15" customHeight="1" x14ac:dyDescent="0.2">
      <c r="A42" s="13"/>
      <c r="B42" s="66" t="str">
        <f xml:space="preserve"> IF(ISBLANK(C42),"", VLOOKUP(C42,'CCAMLR codes'!$D$5:$F$383,2,FALSE) &amp; " - " &amp; VLOOKUP(C42,'CCAMLR codes'!$D$5:$F$383,3,FALSE))</f>
        <v/>
      </c>
      <c r="C42" s="27"/>
      <c r="D42" s="21"/>
      <c r="E42" s="21"/>
      <c r="F42" s="21"/>
      <c r="G42" s="21"/>
      <c r="H42" s="35"/>
    </row>
    <row r="43" spans="1:8" ht="15" customHeight="1" x14ac:dyDescent="0.2">
      <c r="A43" s="13"/>
      <c r="B43" s="66" t="str">
        <f xml:space="preserve"> IF(ISBLANK(C43),"", VLOOKUP(C43,'CCAMLR codes'!$D$5:$F$383,2,FALSE) &amp; " - " &amp; VLOOKUP(C43,'CCAMLR codes'!$D$5:$F$383,3,FALSE))</f>
        <v/>
      </c>
      <c r="C43" s="27"/>
      <c r="D43" s="21"/>
      <c r="E43" s="21"/>
      <c r="F43" s="21"/>
      <c r="G43" s="21"/>
      <c r="H43" s="35"/>
    </row>
    <row r="44" spans="1:8" ht="15" customHeight="1" x14ac:dyDescent="0.2">
      <c r="A44" s="13"/>
      <c r="B44" s="66" t="str">
        <f xml:space="preserve"> IF(ISBLANK(C44),"", VLOOKUP(C44,'CCAMLR codes'!$D$5:$F$383,2,FALSE) &amp; " - " &amp; VLOOKUP(C44,'CCAMLR codes'!$D$5:$F$383,3,FALSE))</f>
        <v/>
      </c>
      <c r="C44" s="27"/>
      <c r="D44" s="21"/>
      <c r="E44" s="21"/>
      <c r="F44" s="21"/>
      <c r="G44" s="21"/>
      <c r="H44" s="35"/>
    </row>
    <row r="45" spans="1:8" s="38" customFormat="1" ht="15" customHeight="1" x14ac:dyDescent="0.2">
      <c r="A45" s="36"/>
      <c r="B45" s="77" t="s">
        <v>383</v>
      </c>
      <c r="C45" s="77"/>
      <c r="D45" s="77"/>
      <c r="E45" s="77"/>
      <c r="F45" s="77"/>
      <c r="G45" s="77"/>
      <c r="H45" s="37"/>
    </row>
    <row r="46" spans="1:8" s="8" customFormat="1" ht="15" customHeight="1" x14ac:dyDescent="0.2">
      <c r="A46" s="13"/>
      <c r="B46" s="58"/>
      <c r="C46" s="19"/>
      <c r="D46" s="78" t="s">
        <v>379</v>
      </c>
      <c r="E46" s="78" t="s">
        <v>380</v>
      </c>
      <c r="F46" s="15"/>
      <c r="G46" s="15"/>
      <c r="H46" s="16"/>
    </row>
    <row r="47" spans="1:8" s="4" customFormat="1" ht="15" customHeight="1" x14ac:dyDescent="0.2">
      <c r="A47" s="13" t="s">
        <v>314</v>
      </c>
      <c r="B47" s="14" t="s">
        <v>332</v>
      </c>
      <c r="C47" s="19" t="s">
        <v>378</v>
      </c>
      <c r="D47" s="78"/>
      <c r="E47" s="78"/>
      <c r="F47" s="15"/>
      <c r="G47" s="15"/>
      <c r="H47" s="16"/>
    </row>
    <row r="48" spans="1:8" s="4" customFormat="1" ht="15" customHeight="1" x14ac:dyDescent="0.2">
      <c r="A48" s="13"/>
      <c r="B48" s="66" t="str">
        <f xml:space="preserve"> IF(ISBLANK(C48),"", VLOOKUP(C48,'CCAMLR codes'!$H$5:$J$119,2,FALSE) &amp; " - " &amp; VLOOKUP(C48,'CCAMLR codes'!$H$5:$J$119,3,FALSE))</f>
        <v/>
      </c>
      <c r="C48" s="27"/>
      <c r="D48" s="21"/>
      <c r="E48" s="21"/>
      <c r="F48" s="15"/>
      <c r="G48" s="15"/>
      <c r="H48" s="16"/>
    </row>
    <row r="49" spans="1:8" s="4" customFormat="1" ht="15" customHeight="1" x14ac:dyDescent="0.2">
      <c r="A49" s="13"/>
      <c r="B49" s="66" t="s">
        <v>716</v>
      </c>
      <c r="C49" s="27"/>
      <c r="D49" s="21"/>
      <c r="E49" s="21"/>
      <c r="F49" s="15"/>
      <c r="G49" s="15"/>
      <c r="H49" s="16"/>
    </row>
    <row r="50" spans="1:8" s="4" customFormat="1" ht="15" customHeight="1" x14ac:dyDescent="0.2">
      <c r="A50" s="13"/>
      <c r="B50" s="66" t="s">
        <v>716</v>
      </c>
      <c r="C50" s="27"/>
      <c r="D50" s="21"/>
      <c r="E50" s="21"/>
      <c r="F50" s="15"/>
      <c r="G50" s="15"/>
      <c r="H50" s="16"/>
    </row>
    <row r="51" spans="1:8" s="38" customFormat="1" ht="15" customHeight="1" x14ac:dyDescent="0.2">
      <c r="A51" s="36"/>
      <c r="B51" s="77" t="s">
        <v>384</v>
      </c>
      <c r="C51" s="77"/>
      <c r="D51" s="77"/>
      <c r="E51" s="77"/>
      <c r="F51" s="39"/>
      <c r="G51" s="39"/>
      <c r="H51" s="37"/>
    </row>
    <row r="52" spans="1:8" s="4" customFormat="1" ht="15" customHeight="1" x14ac:dyDescent="0.2">
      <c r="A52" s="13"/>
      <c r="B52" s="58"/>
      <c r="C52" s="15"/>
      <c r="D52" s="15"/>
      <c r="E52" s="15"/>
      <c r="F52" s="15"/>
      <c r="G52" s="15"/>
      <c r="H52" s="16"/>
    </row>
    <row r="53" spans="1:8" s="8" customFormat="1" ht="15" hidden="1" customHeight="1" x14ac:dyDescent="0.2">
      <c r="A53" s="13" t="s">
        <v>315</v>
      </c>
      <c r="B53" s="73" t="s">
        <v>333</v>
      </c>
      <c r="C53" s="73"/>
      <c r="D53" s="73"/>
      <c r="E53" s="73"/>
      <c r="F53" s="15"/>
      <c r="G53" s="15"/>
      <c r="H53" s="16"/>
    </row>
    <row r="54" spans="1:8" s="4" customFormat="1" ht="15" hidden="1" customHeight="1" x14ac:dyDescent="0.2">
      <c r="A54" s="13"/>
      <c r="B54" s="40" t="s">
        <v>308</v>
      </c>
      <c r="C54" s="21"/>
      <c r="D54" s="15"/>
      <c r="E54" s="15"/>
      <c r="F54" s="15"/>
      <c r="G54" s="15"/>
      <c r="H54" s="16"/>
    </row>
    <row r="55" spans="1:8" s="4" customFormat="1" ht="15" hidden="1" customHeight="1" x14ac:dyDescent="0.2">
      <c r="A55" s="13"/>
      <c r="B55" s="41" t="s">
        <v>309</v>
      </c>
      <c r="C55" s="21"/>
      <c r="D55" s="15"/>
      <c r="E55" s="15"/>
      <c r="F55" s="15"/>
      <c r="G55" s="15"/>
      <c r="H55" s="16"/>
    </row>
    <row r="56" spans="1:8" s="4" customFormat="1" ht="15" hidden="1" customHeight="1" x14ac:dyDescent="0.2">
      <c r="A56" s="13"/>
      <c r="B56" s="59" t="s">
        <v>1</v>
      </c>
      <c r="C56" s="60" t="str">
        <f>IF(C54&amp;C55="","",IF(C54="",C55,IF(C55="",C54,C54+C55)))</f>
        <v/>
      </c>
      <c r="D56" s="15"/>
      <c r="E56" s="15"/>
      <c r="F56" s="15"/>
      <c r="G56" s="15"/>
      <c r="H56" s="16"/>
    </row>
    <row r="57" spans="1:8" s="4" customFormat="1" ht="15" hidden="1" customHeight="1" x14ac:dyDescent="0.2">
      <c r="A57" s="13"/>
      <c r="B57" s="18"/>
      <c r="C57" s="15"/>
      <c r="D57" s="15"/>
      <c r="E57" s="15"/>
      <c r="F57" s="15"/>
      <c r="G57" s="15"/>
      <c r="H57" s="16"/>
    </row>
    <row r="58" spans="1:8" ht="15" customHeight="1" x14ac:dyDescent="0.2">
      <c r="A58" s="13" t="s">
        <v>316</v>
      </c>
      <c r="B58" s="42" t="s">
        <v>381</v>
      </c>
      <c r="C58" s="15"/>
      <c r="D58" s="15"/>
      <c r="E58" s="15"/>
      <c r="F58" s="15"/>
      <c r="G58" s="15"/>
      <c r="H58" s="16"/>
    </row>
    <row r="59" spans="1:8" ht="30" customHeight="1" x14ac:dyDescent="0.2">
      <c r="A59" s="13"/>
      <c r="B59" s="43" t="s">
        <v>382</v>
      </c>
      <c r="C59" s="74"/>
      <c r="D59" s="74"/>
      <c r="E59" s="74"/>
      <c r="F59" s="15"/>
      <c r="G59" s="15"/>
      <c r="H59" s="16"/>
    </row>
    <row r="60" spans="1:8" ht="15" customHeight="1" x14ac:dyDescent="0.2">
      <c r="A60" s="13"/>
      <c r="B60" s="33"/>
      <c r="C60" s="15"/>
      <c r="D60" s="44"/>
      <c r="E60" s="15"/>
      <c r="F60" s="16"/>
      <c r="G60" s="18"/>
      <c r="H60" s="16"/>
    </row>
    <row r="89" spans="1:2" s="1" customFormat="1" ht="15" customHeight="1" x14ac:dyDescent="0.2">
      <c r="A89" s="7"/>
      <c r="B89" s="10"/>
    </row>
    <row r="90" spans="1:2" s="1" customFormat="1" ht="15" customHeight="1" x14ac:dyDescent="0.2">
      <c r="A90" s="7"/>
      <c r="B90" s="10"/>
    </row>
    <row r="91" spans="1:2" s="1" customFormat="1" ht="15" customHeight="1" x14ac:dyDescent="0.2">
      <c r="A91" s="7"/>
      <c r="B91" s="10"/>
    </row>
    <row r="92" spans="1:2" s="1" customFormat="1" ht="15" customHeight="1" x14ac:dyDescent="0.2">
      <c r="A92" s="7"/>
      <c r="B92" s="10"/>
    </row>
    <row r="93" spans="1:2" s="1" customFormat="1" ht="15" customHeight="1" x14ac:dyDescent="0.2">
      <c r="A93" s="7"/>
      <c r="B93" s="10"/>
    </row>
    <row r="94" spans="1:2" s="1" customFormat="1" ht="15" customHeight="1" x14ac:dyDescent="0.2">
      <c r="A94" s="7"/>
      <c r="B94" s="10"/>
    </row>
    <row r="95" spans="1:2" s="1" customFormat="1" ht="15" customHeight="1" x14ac:dyDescent="0.2">
      <c r="A95" s="7"/>
      <c r="B95" s="10"/>
    </row>
    <row r="96" spans="1:2" s="1" customFormat="1" ht="15" customHeight="1" x14ac:dyDescent="0.2">
      <c r="A96" s="7"/>
      <c r="B96" s="10"/>
    </row>
    <row r="97" spans="1:2" s="1" customFormat="1" ht="15" customHeight="1" x14ac:dyDescent="0.2">
      <c r="A97" s="7"/>
      <c r="B97" s="10"/>
    </row>
    <row r="98" spans="1:2" s="1" customFormat="1" ht="15" customHeight="1" x14ac:dyDescent="0.2">
      <c r="A98" s="7"/>
      <c r="B98" s="10"/>
    </row>
    <row r="99" spans="1:2" s="1" customFormat="1" ht="15" customHeight="1" x14ac:dyDescent="0.2">
      <c r="A99" s="7"/>
      <c r="B99" s="10"/>
    </row>
    <row r="100" spans="1:2" s="1" customFormat="1" ht="15" customHeight="1" x14ac:dyDescent="0.2">
      <c r="A100" s="7"/>
      <c r="B100" s="10"/>
    </row>
    <row r="101" spans="1:2" s="1" customFormat="1" ht="15" customHeight="1" x14ac:dyDescent="0.2">
      <c r="A101" s="7"/>
      <c r="B101" s="10"/>
    </row>
    <row r="102" spans="1:2" s="1" customFormat="1" ht="15" customHeight="1" x14ac:dyDescent="0.2">
      <c r="A102" s="7"/>
      <c r="B102" s="10"/>
    </row>
    <row r="103" spans="1:2" s="1" customFormat="1" ht="15" customHeight="1" x14ac:dyDescent="0.2">
      <c r="A103" s="7"/>
      <c r="B103" s="10"/>
    </row>
    <row r="104" spans="1:2" s="1" customFormat="1" ht="15" customHeight="1" x14ac:dyDescent="0.2">
      <c r="A104" s="7"/>
      <c r="B104" s="10"/>
    </row>
    <row r="105" spans="1:2" s="1" customFormat="1" ht="15" customHeight="1" x14ac:dyDescent="0.2">
      <c r="A105" s="7"/>
      <c r="B105" s="10"/>
    </row>
    <row r="106" spans="1:2" s="1" customFormat="1" ht="15" customHeight="1" x14ac:dyDescent="0.2">
      <c r="A106" s="7"/>
      <c r="B106" s="10"/>
    </row>
    <row r="107" spans="1:2" s="1" customFormat="1" ht="15" customHeight="1" x14ac:dyDescent="0.2">
      <c r="A107" s="7"/>
      <c r="B107" s="10"/>
    </row>
    <row r="108" spans="1:2" s="1" customFormat="1" ht="15" customHeight="1" x14ac:dyDescent="0.2">
      <c r="A108" s="7"/>
      <c r="B108" s="10"/>
    </row>
    <row r="109" spans="1:2" s="1" customFormat="1" ht="15" customHeight="1" x14ac:dyDescent="0.2">
      <c r="A109" s="7"/>
      <c r="B109" s="10"/>
    </row>
    <row r="110" spans="1:2" s="1" customFormat="1" ht="15" customHeight="1" x14ac:dyDescent="0.2">
      <c r="A110" s="7"/>
      <c r="B110" s="10"/>
    </row>
    <row r="111" spans="1:2" s="1" customFormat="1" ht="15" customHeight="1" x14ac:dyDescent="0.2">
      <c r="A111" s="7"/>
      <c r="B111" s="10"/>
    </row>
    <row r="112" spans="1:2" s="1" customFormat="1" ht="15" customHeight="1" x14ac:dyDescent="0.2">
      <c r="A112" s="7"/>
      <c r="B112" s="10"/>
    </row>
    <row r="113" spans="1:2" s="1" customFormat="1" ht="15" customHeight="1" x14ac:dyDescent="0.2">
      <c r="A113" s="7"/>
      <c r="B113" s="10"/>
    </row>
    <row r="114" spans="1:2" s="1" customFormat="1" ht="15" customHeight="1" x14ac:dyDescent="0.2">
      <c r="A114" s="7"/>
      <c r="B114" s="10"/>
    </row>
    <row r="115" spans="1:2" s="1" customFormat="1" ht="15" customHeight="1" x14ac:dyDescent="0.2">
      <c r="A115" s="7"/>
      <c r="B115" s="10"/>
    </row>
    <row r="116" spans="1:2" s="1" customFormat="1" ht="15" customHeight="1" x14ac:dyDescent="0.2">
      <c r="A116" s="7"/>
      <c r="B116" s="10"/>
    </row>
    <row r="117" spans="1:2" s="1" customFormat="1" ht="15" customHeight="1" x14ac:dyDescent="0.2">
      <c r="A117" s="7"/>
      <c r="B117" s="10"/>
    </row>
    <row r="118" spans="1:2" s="1" customFormat="1" ht="15" customHeight="1" x14ac:dyDescent="0.2">
      <c r="A118" s="7"/>
      <c r="B118" s="10"/>
    </row>
    <row r="119" spans="1:2" s="1" customFormat="1" ht="15" customHeight="1" x14ac:dyDescent="0.2">
      <c r="A119" s="7"/>
      <c r="B119" s="10"/>
    </row>
    <row r="120" spans="1:2" s="1" customFormat="1" ht="15" customHeight="1" x14ac:dyDescent="0.2">
      <c r="A120" s="7"/>
      <c r="B120" s="10"/>
    </row>
    <row r="121" spans="1:2" s="1" customFormat="1" ht="15" customHeight="1" x14ac:dyDescent="0.2">
      <c r="A121" s="7"/>
      <c r="B121" s="10"/>
    </row>
    <row r="122" spans="1:2" s="1" customFormat="1" ht="15" customHeight="1" x14ac:dyDescent="0.2">
      <c r="A122" s="7"/>
      <c r="B122" s="10"/>
    </row>
    <row r="123" spans="1:2" s="1" customFormat="1" ht="15" customHeight="1" x14ac:dyDescent="0.2">
      <c r="A123" s="7"/>
      <c r="B123" s="10"/>
    </row>
    <row r="124" spans="1:2" s="1" customFormat="1" ht="15" customHeight="1" x14ac:dyDescent="0.2">
      <c r="A124" s="7"/>
      <c r="B124" s="10"/>
    </row>
    <row r="125" spans="1:2" s="1" customFormat="1" ht="15" customHeight="1" x14ac:dyDescent="0.2">
      <c r="A125" s="7"/>
      <c r="B125" s="10"/>
    </row>
    <row r="126" spans="1:2" s="1" customFormat="1" ht="15" customHeight="1" x14ac:dyDescent="0.2">
      <c r="A126" s="7"/>
      <c r="B126" s="10"/>
    </row>
    <row r="127" spans="1:2" s="1" customFormat="1" ht="15" customHeight="1" x14ac:dyDescent="0.2">
      <c r="A127" s="7"/>
      <c r="B127" s="10"/>
    </row>
    <row r="128" spans="1:2" s="1" customFormat="1" ht="15" customHeight="1" x14ac:dyDescent="0.2">
      <c r="A128" s="7"/>
      <c r="B128" s="10"/>
    </row>
    <row r="129" spans="1:2" s="1" customFormat="1" ht="15" customHeight="1" x14ac:dyDescent="0.2">
      <c r="A129" s="7"/>
      <c r="B129" s="10"/>
    </row>
    <row r="130" spans="1:2" s="1" customFormat="1" ht="15" customHeight="1" x14ac:dyDescent="0.2">
      <c r="A130" s="7"/>
      <c r="B130" s="10"/>
    </row>
    <row r="131" spans="1:2" s="1" customFormat="1" ht="15" customHeight="1" x14ac:dyDescent="0.2">
      <c r="A131" s="7"/>
      <c r="B131" s="10"/>
    </row>
    <row r="132" spans="1:2" s="1" customFormat="1" ht="15" customHeight="1" x14ac:dyDescent="0.2">
      <c r="A132" s="7"/>
      <c r="B132" s="10"/>
    </row>
    <row r="133" spans="1:2" s="1" customFormat="1" ht="15" customHeight="1" x14ac:dyDescent="0.2">
      <c r="A133" s="7"/>
      <c r="B133" s="10"/>
    </row>
    <row r="134" spans="1:2" s="1" customFormat="1" ht="15" customHeight="1" x14ac:dyDescent="0.2">
      <c r="A134" s="7"/>
      <c r="B134" s="10"/>
    </row>
    <row r="135" spans="1:2" s="1" customFormat="1" ht="15" customHeight="1" x14ac:dyDescent="0.2">
      <c r="A135" s="7"/>
      <c r="B135" s="10"/>
    </row>
    <row r="136" spans="1:2" s="1" customFormat="1" ht="15" customHeight="1" x14ac:dyDescent="0.2">
      <c r="A136" s="7"/>
      <c r="B136" s="10"/>
    </row>
    <row r="137" spans="1:2" s="1" customFormat="1" ht="15" customHeight="1" x14ac:dyDescent="0.2">
      <c r="A137" s="7"/>
      <c r="B137" s="10"/>
    </row>
    <row r="138" spans="1:2" s="1" customFormat="1" ht="15" customHeight="1" x14ac:dyDescent="0.2">
      <c r="A138" s="7"/>
      <c r="B138" s="10"/>
    </row>
    <row r="139" spans="1:2" s="1" customFormat="1" ht="15" customHeight="1" x14ac:dyDescent="0.2">
      <c r="A139" s="7"/>
      <c r="B139" s="10"/>
    </row>
    <row r="140" spans="1:2" s="1" customFormat="1" ht="15" customHeight="1" x14ac:dyDescent="0.2">
      <c r="A140" s="7"/>
      <c r="B140" s="10"/>
    </row>
    <row r="141" spans="1:2" s="1" customFormat="1" ht="15" customHeight="1" x14ac:dyDescent="0.2">
      <c r="A141" s="7"/>
      <c r="B141" s="10"/>
    </row>
    <row r="142" spans="1:2" s="1" customFormat="1" ht="15" customHeight="1" x14ac:dyDescent="0.2">
      <c r="A142" s="7"/>
      <c r="B142" s="10"/>
    </row>
    <row r="143" spans="1:2" s="1" customFormat="1" ht="15" customHeight="1" x14ac:dyDescent="0.2">
      <c r="A143" s="7"/>
      <c r="B143" s="10"/>
    </row>
    <row r="144" spans="1:2" s="1" customFormat="1" ht="15" customHeight="1" x14ac:dyDescent="0.2">
      <c r="A144" s="7"/>
      <c r="B144" s="10"/>
    </row>
    <row r="145" spans="1:2" s="1" customFormat="1" ht="15" customHeight="1" x14ac:dyDescent="0.2">
      <c r="A145" s="7"/>
      <c r="B145" s="10"/>
    </row>
    <row r="146" spans="1:2" s="1" customFormat="1" ht="15" customHeight="1" x14ac:dyDescent="0.2">
      <c r="A146" s="7"/>
      <c r="B146" s="10"/>
    </row>
    <row r="147" spans="1:2" s="1" customFormat="1" ht="15" customHeight="1" x14ac:dyDescent="0.2">
      <c r="A147" s="7"/>
      <c r="B147" s="10"/>
    </row>
    <row r="148" spans="1:2" s="1" customFormat="1" ht="15" customHeight="1" x14ac:dyDescent="0.2">
      <c r="A148" s="7"/>
      <c r="B148" s="10"/>
    </row>
    <row r="149" spans="1:2" s="1" customFormat="1" ht="15" customHeight="1" x14ac:dyDescent="0.2">
      <c r="A149" s="7"/>
      <c r="B149" s="10"/>
    </row>
    <row r="150" spans="1:2" s="1" customFormat="1" ht="15" customHeight="1" x14ac:dyDescent="0.2">
      <c r="A150" s="7"/>
      <c r="B150" s="10"/>
    </row>
    <row r="151" spans="1:2" s="1" customFormat="1" ht="15" customHeight="1" x14ac:dyDescent="0.2">
      <c r="A151" s="7"/>
      <c r="B151" s="10"/>
    </row>
    <row r="152" spans="1:2" s="1" customFormat="1" ht="15" customHeight="1" x14ac:dyDescent="0.2">
      <c r="A152" s="7"/>
      <c r="B152" s="10"/>
    </row>
    <row r="153" spans="1:2" s="1" customFormat="1" ht="15" customHeight="1" x14ac:dyDescent="0.2">
      <c r="A153" s="7"/>
      <c r="B153" s="10"/>
    </row>
    <row r="154" spans="1:2" s="1" customFormat="1" ht="15" customHeight="1" x14ac:dyDescent="0.2">
      <c r="A154" s="7"/>
      <c r="B154" s="10"/>
    </row>
    <row r="155" spans="1:2" s="1" customFormat="1" ht="15" customHeight="1" x14ac:dyDescent="0.2">
      <c r="A155" s="7"/>
      <c r="B155" s="10"/>
    </row>
    <row r="156" spans="1:2" s="1" customFormat="1" ht="15" customHeight="1" x14ac:dyDescent="0.2">
      <c r="A156" s="7"/>
      <c r="B156" s="10"/>
    </row>
    <row r="157" spans="1:2" s="1" customFormat="1" ht="15" customHeight="1" x14ac:dyDescent="0.2">
      <c r="A157" s="7"/>
      <c r="B157" s="10"/>
    </row>
    <row r="158" spans="1:2" s="1" customFormat="1" ht="15" customHeight="1" x14ac:dyDescent="0.2">
      <c r="A158" s="7"/>
      <c r="B158" s="10"/>
    </row>
    <row r="159" spans="1:2" s="1" customFormat="1" ht="15" customHeight="1" x14ac:dyDescent="0.2">
      <c r="A159" s="7"/>
      <c r="B159" s="10"/>
    </row>
    <row r="160" spans="1:2" s="1" customFormat="1" ht="15" customHeight="1" x14ac:dyDescent="0.2">
      <c r="A160" s="7"/>
      <c r="B160" s="10"/>
    </row>
    <row r="161" spans="1:2" s="1" customFormat="1" ht="15" customHeight="1" x14ac:dyDescent="0.2">
      <c r="A161" s="7"/>
      <c r="B161" s="10"/>
    </row>
    <row r="162" spans="1:2" s="1" customFormat="1" ht="15" customHeight="1" x14ac:dyDescent="0.2">
      <c r="A162" s="7"/>
      <c r="B162" s="10"/>
    </row>
    <row r="163" spans="1:2" s="1" customFormat="1" ht="15" customHeight="1" x14ac:dyDescent="0.2">
      <c r="A163" s="7"/>
      <c r="B163" s="10"/>
    </row>
    <row r="164" spans="1:2" s="1" customFormat="1" ht="15" customHeight="1" x14ac:dyDescent="0.2">
      <c r="A164" s="7"/>
      <c r="B164" s="10"/>
    </row>
    <row r="165" spans="1:2" s="1" customFormat="1" ht="15" customHeight="1" x14ac:dyDescent="0.2">
      <c r="A165" s="7"/>
      <c r="B165" s="10"/>
    </row>
    <row r="166" spans="1:2" s="1" customFormat="1" ht="15" customHeight="1" x14ac:dyDescent="0.2">
      <c r="A166" s="7"/>
      <c r="B166" s="10"/>
    </row>
    <row r="167" spans="1:2" s="1" customFormat="1" ht="15" customHeight="1" x14ac:dyDescent="0.2">
      <c r="A167" s="7"/>
      <c r="B167" s="10"/>
    </row>
    <row r="168" spans="1:2" s="1" customFormat="1" ht="15" customHeight="1" x14ac:dyDescent="0.2">
      <c r="A168" s="7"/>
      <c r="B168" s="10"/>
    </row>
    <row r="169" spans="1:2" s="1" customFormat="1" ht="15" customHeight="1" x14ac:dyDescent="0.2">
      <c r="A169" s="7"/>
      <c r="B169" s="10"/>
    </row>
    <row r="170" spans="1:2" s="1" customFormat="1" ht="15" customHeight="1" x14ac:dyDescent="0.2">
      <c r="A170" s="7"/>
      <c r="B170" s="10"/>
    </row>
    <row r="171" spans="1:2" s="1" customFormat="1" ht="15" customHeight="1" x14ac:dyDescent="0.2">
      <c r="A171" s="7"/>
      <c r="B171" s="10"/>
    </row>
    <row r="172" spans="1:2" s="1" customFormat="1" ht="15" customHeight="1" x14ac:dyDescent="0.2">
      <c r="A172" s="7"/>
      <c r="B172" s="10"/>
    </row>
    <row r="173" spans="1:2" s="1" customFormat="1" ht="15" customHeight="1" x14ac:dyDescent="0.2">
      <c r="A173" s="7"/>
      <c r="B173" s="10"/>
    </row>
    <row r="174" spans="1:2" s="1" customFormat="1" ht="15" customHeight="1" x14ac:dyDescent="0.2">
      <c r="A174" s="7"/>
      <c r="B174" s="10"/>
    </row>
    <row r="175" spans="1:2" s="1" customFormat="1" ht="15" customHeight="1" x14ac:dyDescent="0.2">
      <c r="A175" s="7"/>
      <c r="B175" s="10"/>
    </row>
    <row r="176" spans="1:2" s="1" customFormat="1" ht="15" customHeight="1" x14ac:dyDescent="0.2">
      <c r="A176" s="7"/>
      <c r="B176" s="10"/>
    </row>
    <row r="177" spans="1:2" s="1" customFormat="1" ht="15" customHeight="1" x14ac:dyDescent="0.2">
      <c r="A177" s="7"/>
      <c r="B177" s="10"/>
    </row>
    <row r="178" spans="1:2" s="1" customFormat="1" ht="15" customHeight="1" x14ac:dyDescent="0.2">
      <c r="A178" s="7"/>
      <c r="B178" s="10"/>
    </row>
    <row r="179" spans="1:2" s="1" customFormat="1" ht="15" customHeight="1" x14ac:dyDescent="0.2">
      <c r="A179" s="7"/>
      <c r="B179" s="10"/>
    </row>
    <row r="180" spans="1:2" s="1" customFormat="1" ht="15" customHeight="1" x14ac:dyDescent="0.2">
      <c r="A180" s="7"/>
      <c r="B180" s="10"/>
    </row>
    <row r="181" spans="1:2" s="1" customFormat="1" ht="15" customHeight="1" x14ac:dyDescent="0.2">
      <c r="A181" s="7"/>
      <c r="B181" s="10"/>
    </row>
    <row r="182" spans="1:2" s="1" customFormat="1" ht="15" customHeight="1" x14ac:dyDescent="0.2">
      <c r="A182" s="7"/>
      <c r="B182" s="10"/>
    </row>
    <row r="183" spans="1:2" s="1" customFormat="1" ht="15" customHeight="1" x14ac:dyDescent="0.2">
      <c r="A183" s="7"/>
      <c r="B183" s="10"/>
    </row>
    <row r="184" spans="1:2" s="1" customFormat="1" ht="15" customHeight="1" x14ac:dyDescent="0.2">
      <c r="A184" s="7"/>
      <c r="B184" s="10"/>
    </row>
    <row r="185" spans="1:2" s="1" customFormat="1" ht="15" customHeight="1" x14ac:dyDescent="0.2">
      <c r="A185" s="7"/>
      <c r="B185" s="10"/>
    </row>
    <row r="186" spans="1:2" s="1" customFormat="1" ht="15" customHeight="1" x14ac:dyDescent="0.2">
      <c r="A186" s="7"/>
      <c r="B186" s="10"/>
    </row>
    <row r="187" spans="1:2" s="1" customFormat="1" ht="15" customHeight="1" x14ac:dyDescent="0.2">
      <c r="A187" s="7"/>
      <c r="B187" s="10"/>
    </row>
    <row r="188" spans="1:2" s="1" customFormat="1" ht="15" customHeight="1" x14ac:dyDescent="0.2">
      <c r="A188" s="7"/>
      <c r="B188" s="10"/>
    </row>
    <row r="189" spans="1:2" s="1" customFormat="1" ht="15" customHeight="1" x14ac:dyDescent="0.2">
      <c r="A189" s="7"/>
      <c r="B189" s="10"/>
    </row>
    <row r="190" spans="1:2" s="1" customFormat="1" ht="15" customHeight="1" x14ac:dyDescent="0.2">
      <c r="A190" s="7"/>
      <c r="B190" s="10"/>
    </row>
    <row r="191" spans="1:2" s="1" customFormat="1" ht="15" customHeight="1" x14ac:dyDescent="0.2">
      <c r="A191" s="7"/>
      <c r="B191" s="10"/>
    </row>
    <row r="192" spans="1:2" s="1" customFormat="1" ht="15" customHeight="1" x14ac:dyDescent="0.2">
      <c r="A192" s="7"/>
      <c r="B192" s="10"/>
    </row>
    <row r="193" spans="1:2" s="1" customFormat="1" ht="15" customHeight="1" x14ac:dyDescent="0.2">
      <c r="A193" s="7"/>
      <c r="B193" s="10"/>
    </row>
    <row r="194" spans="1:2" s="1" customFormat="1" ht="15" customHeight="1" x14ac:dyDescent="0.2">
      <c r="A194" s="7"/>
      <c r="B194" s="10"/>
    </row>
    <row r="195" spans="1:2" s="1" customFormat="1" ht="15" customHeight="1" x14ac:dyDescent="0.2">
      <c r="A195" s="7"/>
      <c r="B195" s="10"/>
    </row>
    <row r="196" spans="1:2" s="1" customFormat="1" ht="15" customHeight="1" x14ac:dyDescent="0.2">
      <c r="A196" s="7"/>
      <c r="B196" s="10"/>
    </row>
    <row r="197" spans="1:2" s="1" customFormat="1" ht="15" customHeight="1" x14ac:dyDescent="0.2">
      <c r="A197" s="7"/>
      <c r="B197" s="10"/>
    </row>
    <row r="198" spans="1:2" s="1" customFormat="1" ht="15" customHeight="1" x14ac:dyDescent="0.2">
      <c r="A198" s="7"/>
      <c r="B198" s="10"/>
    </row>
    <row r="199" spans="1:2" s="1" customFormat="1" ht="15" customHeight="1" x14ac:dyDescent="0.2">
      <c r="A199" s="7"/>
      <c r="B199" s="10"/>
    </row>
    <row r="200" spans="1:2" s="1" customFormat="1" ht="15" customHeight="1" x14ac:dyDescent="0.2">
      <c r="A200" s="7"/>
      <c r="B200" s="10"/>
    </row>
    <row r="201" spans="1:2" s="1" customFormat="1" ht="15" customHeight="1" x14ac:dyDescent="0.2">
      <c r="A201" s="7"/>
      <c r="B201" s="10"/>
    </row>
    <row r="202" spans="1:2" s="1" customFormat="1" ht="15" customHeight="1" x14ac:dyDescent="0.2">
      <c r="A202" s="7"/>
      <c r="B202" s="10"/>
    </row>
    <row r="203" spans="1:2" s="1" customFormat="1" ht="15" customHeight="1" x14ac:dyDescent="0.2">
      <c r="A203" s="7"/>
      <c r="B203" s="10"/>
    </row>
    <row r="204" spans="1:2" s="1" customFormat="1" ht="15" customHeight="1" x14ac:dyDescent="0.2">
      <c r="A204" s="7"/>
      <c r="B204" s="10"/>
    </row>
    <row r="205" spans="1:2" s="1" customFormat="1" ht="15" customHeight="1" x14ac:dyDescent="0.2">
      <c r="A205" s="7"/>
      <c r="B205" s="10"/>
    </row>
    <row r="206" spans="1:2" s="1" customFormat="1" ht="15" customHeight="1" x14ac:dyDescent="0.2">
      <c r="A206" s="7"/>
      <c r="B206" s="10"/>
    </row>
    <row r="207" spans="1:2" s="1" customFormat="1" ht="15" customHeight="1" x14ac:dyDescent="0.2">
      <c r="A207" s="7"/>
      <c r="B207" s="10"/>
    </row>
    <row r="208" spans="1:2" s="1" customFormat="1" ht="15" customHeight="1" x14ac:dyDescent="0.2">
      <c r="A208" s="7"/>
      <c r="B208" s="10"/>
    </row>
    <row r="209" spans="1:2" s="1" customFormat="1" ht="15" customHeight="1" x14ac:dyDescent="0.2">
      <c r="A209" s="7"/>
      <c r="B209" s="10"/>
    </row>
    <row r="210" spans="1:2" s="1" customFormat="1" ht="15" customHeight="1" x14ac:dyDescent="0.2">
      <c r="A210" s="7"/>
      <c r="B210" s="10"/>
    </row>
    <row r="211" spans="1:2" s="1" customFormat="1" ht="15" customHeight="1" x14ac:dyDescent="0.2">
      <c r="A211" s="7"/>
      <c r="B211" s="10"/>
    </row>
    <row r="212" spans="1:2" s="1" customFormat="1" ht="15" customHeight="1" x14ac:dyDescent="0.2">
      <c r="A212" s="7"/>
      <c r="B212" s="10"/>
    </row>
    <row r="213" spans="1:2" s="1" customFormat="1" ht="15" customHeight="1" x14ac:dyDescent="0.2">
      <c r="A213" s="7"/>
      <c r="B213" s="10"/>
    </row>
    <row r="214" spans="1:2" s="1" customFormat="1" ht="15" customHeight="1" x14ac:dyDescent="0.2">
      <c r="A214" s="7"/>
      <c r="B214" s="10"/>
    </row>
    <row r="215" spans="1:2" s="1" customFormat="1" ht="15" customHeight="1" x14ac:dyDescent="0.2">
      <c r="A215" s="7"/>
      <c r="B215" s="10"/>
    </row>
    <row r="216" spans="1:2" s="1" customFormat="1" ht="15" customHeight="1" x14ac:dyDescent="0.2">
      <c r="A216" s="7"/>
      <c r="B216" s="10"/>
    </row>
    <row r="217" spans="1:2" s="1" customFormat="1" ht="15" customHeight="1" x14ac:dyDescent="0.2">
      <c r="A217" s="7"/>
      <c r="B217" s="10"/>
    </row>
    <row r="218" spans="1:2" s="1" customFormat="1" ht="15" customHeight="1" x14ac:dyDescent="0.2">
      <c r="A218" s="7"/>
      <c r="B218" s="10"/>
    </row>
    <row r="219" spans="1:2" s="1" customFormat="1" ht="15" customHeight="1" x14ac:dyDescent="0.2">
      <c r="A219" s="7"/>
      <c r="B219" s="10"/>
    </row>
    <row r="220" spans="1:2" s="1" customFormat="1" ht="15" customHeight="1" x14ac:dyDescent="0.2">
      <c r="A220" s="7"/>
      <c r="B220" s="10"/>
    </row>
    <row r="221" spans="1:2" s="1" customFormat="1" ht="15" customHeight="1" x14ac:dyDescent="0.2">
      <c r="A221" s="7"/>
      <c r="B221" s="10"/>
    </row>
    <row r="222" spans="1:2" s="1" customFormat="1" ht="15" customHeight="1" x14ac:dyDescent="0.2">
      <c r="A222" s="7"/>
      <c r="B222" s="10"/>
    </row>
    <row r="223" spans="1:2" s="1" customFormat="1" ht="15" customHeight="1" x14ac:dyDescent="0.2">
      <c r="A223" s="7"/>
      <c r="B223" s="10"/>
    </row>
    <row r="224" spans="1:2" s="1" customFormat="1" ht="15" customHeight="1" x14ac:dyDescent="0.2">
      <c r="A224" s="7"/>
      <c r="B224" s="10"/>
    </row>
    <row r="225" spans="1:2" s="1" customFormat="1" ht="15" customHeight="1" x14ac:dyDescent="0.2">
      <c r="A225" s="7"/>
      <c r="B225" s="10"/>
    </row>
    <row r="226" spans="1:2" s="1" customFormat="1" ht="15" customHeight="1" x14ac:dyDescent="0.2">
      <c r="A226" s="7"/>
      <c r="B226" s="10"/>
    </row>
    <row r="227" spans="1:2" s="1" customFormat="1" ht="15" customHeight="1" x14ac:dyDescent="0.2">
      <c r="A227" s="7"/>
      <c r="B227" s="10"/>
    </row>
    <row r="228" spans="1:2" s="1" customFormat="1" ht="15" customHeight="1" x14ac:dyDescent="0.2">
      <c r="A228" s="7"/>
      <c r="B228" s="10"/>
    </row>
    <row r="229" spans="1:2" s="1" customFormat="1" ht="15" customHeight="1" x14ac:dyDescent="0.2">
      <c r="A229" s="7"/>
      <c r="B229" s="10"/>
    </row>
    <row r="230" spans="1:2" s="1" customFormat="1" ht="15" customHeight="1" x14ac:dyDescent="0.2">
      <c r="A230" s="7"/>
      <c r="B230" s="10"/>
    </row>
    <row r="231" spans="1:2" s="1" customFormat="1" ht="15" customHeight="1" x14ac:dyDescent="0.2">
      <c r="A231" s="7"/>
      <c r="B231" s="10"/>
    </row>
    <row r="232" spans="1:2" s="1" customFormat="1" ht="15" customHeight="1" x14ac:dyDescent="0.2">
      <c r="A232" s="7"/>
      <c r="B232" s="10"/>
    </row>
    <row r="233" spans="1:2" s="1" customFormat="1" ht="15" customHeight="1" x14ac:dyDescent="0.2">
      <c r="A233" s="7"/>
      <c r="B233" s="10"/>
    </row>
    <row r="234" spans="1:2" s="1" customFormat="1" ht="15" customHeight="1" x14ac:dyDescent="0.2">
      <c r="A234" s="7"/>
      <c r="B234" s="10"/>
    </row>
    <row r="235" spans="1:2" s="1" customFormat="1" ht="15" customHeight="1" x14ac:dyDescent="0.2">
      <c r="A235" s="7"/>
      <c r="B235" s="10"/>
    </row>
    <row r="236" spans="1:2" s="1" customFormat="1" ht="15" customHeight="1" x14ac:dyDescent="0.2">
      <c r="A236" s="7"/>
      <c r="B236" s="10"/>
    </row>
    <row r="237" spans="1:2" s="1" customFormat="1" ht="15" customHeight="1" x14ac:dyDescent="0.2">
      <c r="A237" s="7"/>
      <c r="B237" s="10"/>
    </row>
    <row r="238" spans="1:2" s="1" customFormat="1" ht="15" customHeight="1" x14ac:dyDescent="0.2">
      <c r="A238" s="7"/>
      <c r="B238" s="10"/>
    </row>
    <row r="239" spans="1:2" s="1" customFormat="1" ht="15" customHeight="1" x14ac:dyDescent="0.2">
      <c r="A239" s="7"/>
      <c r="B239" s="10"/>
    </row>
    <row r="240" spans="1:2" s="1" customFormat="1" ht="15" customHeight="1" x14ac:dyDescent="0.2">
      <c r="A240" s="7"/>
      <c r="B240" s="10"/>
    </row>
    <row r="241" spans="1:2" s="1" customFormat="1" ht="15" customHeight="1" x14ac:dyDescent="0.2">
      <c r="A241" s="7"/>
      <c r="B241" s="10"/>
    </row>
    <row r="242" spans="1:2" s="1" customFormat="1" ht="15" customHeight="1" x14ac:dyDescent="0.2">
      <c r="A242" s="7"/>
      <c r="B242" s="10"/>
    </row>
    <row r="243" spans="1:2" s="1" customFormat="1" ht="15" customHeight="1" x14ac:dyDescent="0.2">
      <c r="A243" s="7"/>
      <c r="B243" s="10"/>
    </row>
    <row r="244" spans="1:2" s="1" customFormat="1" ht="15" customHeight="1" x14ac:dyDescent="0.2">
      <c r="A244" s="7"/>
      <c r="B244" s="10"/>
    </row>
    <row r="245" spans="1:2" s="1" customFormat="1" ht="15" customHeight="1" x14ac:dyDescent="0.2">
      <c r="A245" s="7"/>
      <c r="B245" s="10"/>
    </row>
    <row r="246" spans="1:2" s="1" customFormat="1" ht="15" customHeight="1" x14ac:dyDescent="0.2">
      <c r="A246" s="7"/>
      <c r="B246" s="10"/>
    </row>
    <row r="247" spans="1:2" s="1" customFormat="1" ht="15" customHeight="1" x14ac:dyDescent="0.2">
      <c r="A247" s="7"/>
      <c r="B247" s="10"/>
    </row>
    <row r="248" spans="1:2" s="1" customFormat="1" ht="15" customHeight="1" x14ac:dyDescent="0.2">
      <c r="A248" s="7"/>
      <c r="B248" s="10"/>
    </row>
    <row r="249" spans="1:2" s="1" customFormat="1" ht="15" customHeight="1" x14ac:dyDescent="0.2">
      <c r="A249" s="7"/>
      <c r="B249" s="10"/>
    </row>
    <row r="250" spans="1:2" s="1" customFormat="1" ht="15" customHeight="1" x14ac:dyDescent="0.2">
      <c r="A250" s="7"/>
      <c r="B250" s="10"/>
    </row>
    <row r="251" spans="1:2" s="1" customFormat="1" ht="15" customHeight="1" x14ac:dyDescent="0.2">
      <c r="A251" s="7"/>
      <c r="B251" s="10"/>
    </row>
    <row r="252" spans="1:2" s="1" customFormat="1" ht="15" customHeight="1" x14ac:dyDescent="0.2">
      <c r="A252" s="7"/>
      <c r="B252" s="10"/>
    </row>
    <row r="253" spans="1:2" s="1" customFormat="1" ht="15" customHeight="1" x14ac:dyDescent="0.2">
      <c r="A253" s="7"/>
      <c r="B253" s="10"/>
    </row>
    <row r="254" spans="1:2" s="1" customFormat="1" ht="15" customHeight="1" x14ac:dyDescent="0.2">
      <c r="A254" s="7"/>
      <c r="B254" s="10"/>
    </row>
    <row r="255" spans="1:2" s="1" customFormat="1" ht="15" customHeight="1" x14ac:dyDescent="0.2">
      <c r="A255" s="7"/>
      <c r="B255" s="10"/>
    </row>
    <row r="256" spans="1:2" s="1" customFormat="1" ht="15" customHeight="1" x14ac:dyDescent="0.2">
      <c r="A256" s="7"/>
      <c r="B256" s="10"/>
    </row>
    <row r="257" spans="1:2" s="1" customFormat="1" ht="15" customHeight="1" x14ac:dyDescent="0.2">
      <c r="A257" s="7"/>
      <c r="B257" s="10"/>
    </row>
    <row r="258" spans="1:2" s="1" customFormat="1" ht="15" customHeight="1" x14ac:dyDescent="0.2">
      <c r="A258" s="7"/>
      <c r="B258" s="10"/>
    </row>
    <row r="259" spans="1:2" s="1" customFormat="1" ht="15" customHeight="1" x14ac:dyDescent="0.2">
      <c r="A259" s="7"/>
      <c r="B259" s="10"/>
    </row>
    <row r="260" spans="1:2" s="1" customFormat="1" ht="15" customHeight="1" x14ac:dyDescent="0.2">
      <c r="A260" s="7"/>
      <c r="B260" s="10"/>
    </row>
    <row r="261" spans="1:2" s="1" customFormat="1" ht="15" customHeight="1" x14ac:dyDescent="0.2">
      <c r="A261" s="7"/>
      <c r="B261" s="10"/>
    </row>
    <row r="262" spans="1:2" s="1" customFormat="1" ht="15" customHeight="1" x14ac:dyDescent="0.2">
      <c r="A262" s="7"/>
      <c r="B262" s="10"/>
    </row>
    <row r="263" spans="1:2" s="1" customFormat="1" ht="15" customHeight="1" x14ac:dyDescent="0.2">
      <c r="A263" s="7"/>
      <c r="B263" s="10"/>
    </row>
    <row r="264" spans="1:2" s="1" customFormat="1" ht="15" customHeight="1" x14ac:dyDescent="0.2">
      <c r="A264" s="7"/>
      <c r="B264" s="10"/>
    </row>
    <row r="265" spans="1:2" s="1" customFormat="1" ht="15" customHeight="1" x14ac:dyDescent="0.2">
      <c r="A265" s="7"/>
      <c r="B265" s="10"/>
    </row>
    <row r="266" spans="1:2" s="1" customFormat="1" ht="15" customHeight="1" x14ac:dyDescent="0.2">
      <c r="A266" s="7"/>
      <c r="B266" s="10"/>
    </row>
    <row r="267" spans="1:2" s="1" customFormat="1" ht="15" customHeight="1" x14ac:dyDescent="0.2">
      <c r="A267" s="7"/>
      <c r="B267" s="10"/>
    </row>
    <row r="268" spans="1:2" s="1" customFormat="1" ht="15" customHeight="1" x14ac:dyDescent="0.2">
      <c r="A268" s="7"/>
      <c r="B268" s="10"/>
    </row>
    <row r="269" spans="1:2" s="1" customFormat="1" ht="15" customHeight="1" x14ac:dyDescent="0.2">
      <c r="A269" s="7"/>
      <c r="B269" s="10"/>
    </row>
    <row r="270" spans="1:2" s="1" customFormat="1" ht="15" customHeight="1" x14ac:dyDescent="0.2">
      <c r="A270" s="7"/>
      <c r="B270" s="10"/>
    </row>
    <row r="271" spans="1:2" s="1" customFormat="1" ht="15" customHeight="1" x14ac:dyDescent="0.2">
      <c r="A271" s="7"/>
      <c r="B271" s="10"/>
    </row>
    <row r="272" spans="1:2" s="1" customFormat="1" ht="15" customHeight="1" x14ac:dyDescent="0.2">
      <c r="A272" s="7"/>
      <c r="B272" s="10"/>
    </row>
    <row r="273" spans="1:2" s="1" customFormat="1" ht="15" customHeight="1" x14ac:dyDescent="0.2">
      <c r="A273" s="7"/>
      <c r="B273" s="10"/>
    </row>
    <row r="274" spans="1:2" s="1" customFormat="1" ht="15" customHeight="1" x14ac:dyDescent="0.2">
      <c r="A274" s="7"/>
      <c r="B274" s="10"/>
    </row>
    <row r="275" spans="1:2" s="1" customFormat="1" ht="15" customHeight="1" x14ac:dyDescent="0.2">
      <c r="A275" s="7"/>
      <c r="B275" s="10"/>
    </row>
    <row r="276" spans="1:2" s="1" customFormat="1" ht="15" customHeight="1" x14ac:dyDescent="0.2">
      <c r="A276" s="7"/>
      <c r="B276" s="10"/>
    </row>
    <row r="277" spans="1:2" s="1" customFormat="1" ht="15" customHeight="1" x14ac:dyDescent="0.2">
      <c r="A277" s="7"/>
      <c r="B277" s="10"/>
    </row>
    <row r="278" spans="1:2" s="1" customFormat="1" ht="15" customHeight="1" x14ac:dyDescent="0.2">
      <c r="A278" s="7"/>
      <c r="B278" s="10"/>
    </row>
    <row r="279" spans="1:2" s="1" customFormat="1" ht="15" customHeight="1" x14ac:dyDescent="0.2">
      <c r="A279" s="7"/>
      <c r="B279" s="10"/>
    </row>
    <row r="280" spans="1:2" s="1" customFormat="1" ht="15" customHeight="1" x14ac:dyDescent="0.2">
      <c r="A280" s="7"/>
      <c r="B280" s="10"/>
    </row>
    <row r="281" spans="1:2" s="1" customFormat="1" ht="15" customHeight="1" x14ac:dyDescent="0.2">
      <c r="A281" s="7"/>
      <c r="B281" s="10"/>
    </row>
    <row r="282" spans="1:2" s="1" customFormat="1" ht="15" customHeight="1" x14ac:dyDescent="0.2">
      <c r="A282" s="7"/>
      <c r="B282" s="10"/>
    </row>
    <row r="283" spans="1:2" s="1" customFormat="1" ht="15" customHeight="1" x14ac:dyDescent="0.2">
      <c r="A283" s="7"/>
      <c r="B283" s="10"/>
    </row>
    <row r="284" spans="1:2" s="1" customFormat="1" ht="15" customHeight="1" x14ac:dyDescent="0.2">
      <c r="A284" s="7"/>
      <c r="B284" s="10"/>
    </row>
    <row r="285" spans="1:2" s="1" customFormat="1" ht="15" customHeight="1" x14ac:dyDescent="0.2">
      <c r="A285" s="7"/>
      <c r="B285" s="10"/>
    </row>
    <row r="286" spans="1:2" s="1" customFormat="1" ht="15" customHeight="1" x14ac:dyDescent="0.2">
      <c r="A286" s="7"/>
      <c r="B286" s="10"/>
    </row>
    <row r="287" spans="1:2" s="1" customFormat="1" ht="15" customHeight="1" x14ac:dyDescent="0.2">
      <c r="A287" s="7"/>
      <c r="B287" s="10"/>
    </row>
    <row r="288" spans="1:2" s="1" customFormat="1" ht="15" customHeight="1" x14ac:dyDescent="0.2">
      <c r="A288" s="7"/>
      <c r="B288" s="10"/>
    </row>
    <row r="289" spans="1:2" s="1" customFormat="1" ht="15" customHeight="1" x14ac:dyDescent="0.2">
      <c r="A289" s="7"/>
      <c r="B289" s="10"/>
    </row>
    <row r="290" spans="1:2" s="1" customFormat="1" ht="15" customHeight="1" x14ac:dyDescent="0.2">
      <c r="A290" s="7"/>
      <c r="B290" s="10"/>
    </row>
    <row r="291" spans="1:2" s="1" customFormat="1" ht="15" customHeight="1" x14ac:dyDescent="0.2">
      <c r="A291" s="7"/>
      <c r="B291" s="10"/>
    </row>
    <row r="292" spans="1:2" s="1" customFormat="1" ht="15" customHeight="1" x14ac:dyDescent="0.2">
      <c r="A292" s="7"/>
      <c r="B292" s="10"/>
    </row>
    <row r="293" spans="1:2" s="1" customFormat="1" ht="15" customHeight="1" x14ac:dyDescent="0.2">
      <c r="A293" s="7"/>
      <c r="B293" s="10"/>
    </row>
    <row r="294" spans="1:2" s="1" customFormat="1" ht="15" customHeight="1" x14ac:dyDescent="0.2">
      <c r="A294" s="7"/>
      <c r="B294" s="10"/>
    </row>
    <row r="295" spans="1:2" s="1" customFormat="1" ht="15" customHeight="1" x14ac:dyDescent="0.2">
      <c r="A295" s="7"/>
      <c r="B295" s="10"/>
    </row>
    <row r="296" spans="1:2" s="1" customFormat="1" ht="15" customHeight="1" x14ac:dyDescent="0.2">
      <c r="A296" s="7"/>
      <c r="B296" s="10"/>
    </row>
    <row r="297" spans="1:2" s="1" customFormat="1" ht="15" customHeight="1" x14ac:dyDescent="0.2">
      <c r="A297" s="7"/>
      <c r="B297" s="10"/>
    </row>
    <row r="298" spans="1:2" s="1" customFormat="1" ht="15" customHeight="1" x14ac:dyDescent="0.2">
      <c r="A298" s="7"/>
      <c r="B298" s="10"/>
    </row>
    <row r="299" spans="1:2" s="1" customFormat="1" ht="15" customHeight="1" x14ac:dyDescent="0.2">
      <c r="A299" s="7"/>
      <c r="B299" s="10"/>
    </row>
    <row r="300" spans="1:2" s="1" customFormat="1" ht="15" customHeight="1" x14ac:dyDescent="0.2">
      <c r="A300" s="7"/>
      <c r="B300" s="10"/>
    </row>
    <row r="301" spans="1:2" s="1" customFormat="1" ht="15" customHeight="1" x14ac:dyDescent="0.2">
      <c r="A301" s="7"/>
      <c r="B301" s="10"/>
    </row>
    <row r="302" spans="1:2" s="1" customFormat="1" ht="15" customHeight="1" x14ac:dyDescent="0.2">
      <c r="A302" s="7"/>
      <c r="B302" s="10"/>
    </row>
    <row r="303" spans="1:2" s="1" customFormat="1" ht="15" customHeight="1" x14ac:dyDescent="0.2">
      <c r="A303" s="7"/>
      <c r="B303" s="10"/>
    </row>
    <row r="304" spans="1:2" s="1" customFormat="1" ht="15" customHeight="1" x14ac:dyDescent="0.2">
      <c r="A304" s="7"/>
      <c r="B304" s="10"/>
    </row>
    <row r="305" spans="1:2" s="1" customFormat="1" ht="15" customHeight="1" x14ac:dyDescent="0.2">
      <c r="A305" s="7"/>
      <c r="B305" s="10"/>
    </row>
    <row r="306" spans="1:2" s="1" customFormat="1" ht="15" customHeight="1" x14ac:dyDescent="0.2">
      <c r="A306" s="7"/>
      <c r="B306" s="10"/>
    </row>
    <row r="307" spans="1:2" s="1" customFormat="1" ht="15" customHeight="1" x14ac:dyDescent="0.2">
      <c r="A307" s="7"/>
      <c r="B307" s="10"/>
    </row>
    <row r="308" spans="1:2" s="1" customFormat="1" ht="15" customHeight="1" x14ac:dyDescent="0.2">
      <c r="A308" s="7"/>
      <c r="B308" s="10"/>
    </row>
    <row r="309" spans="1:2" s="1" customFormat="1" ht="15" customHeight="1" x14ac:dyDescent="0.2">
      <c r="A309" s="7"/>
      <c r="B309" s="10"/>
    </row>
    <row r="310" spans="1:2" s="1" customFormat="1" ht="15" customHeight="1" x14ac:dyDescent="0.2">
      <c r="A310" s="7"/>
      <c r="B310" s="10"/>
    </row>
    <row r="311" spans="1:2" s="1" customFormat="1" ht="15" customHeight="1" x14ac:dyDescent="0.2">
      <c r="A311" s="7"/>
      <c r="B311" s="10"/>
    </row>
    <row r="312" spans="1:2" s="1" customFormat="1" ht="15" customHeight="1" x14ac:dyDescent="0.2">
      <c r="A312" s="7"/>
      <c r="B312" s="10"/>
    </row>
    <row r="313" spans="1:2" s="1" customFormat="1" ht="15" customHeight="1" x14ac:dyDescent="0.2">
      <c r="A313" s="7"/>
      <c r="B313" s="10"/>
    </row>
    <row r="314" spans="1:2" s="1" customFormat="1" ht="15" customHeight="1" x14ac:dyDescent="0.2">
      <c r="A314" s="7"/>
      <c r="B314" s="10"/>
    </row>
    <row r="315" spans="1:2" s="1" customFormat="1" ht="15" customHeight="1" x14ac:dyDescent="0.2">
      <c r="A315" s="7"/>
      <c r="B315" s="10"/>
    </row>
    <row r="316" spans="1:2" s="1" customFormat="1" ht="15" customHeight="1" x14ac:dyDescent="0.2">
      <c r="A316" s="7"/>
      <c r="B316" s="10"/>
    </row>
    <row r="317" spans="1:2" s="1" customFormat="1" ht="15" customHeight="1" x14ac:dyDescent="0.2">
      <c r="A317" s="7"/>
      <c r="B317" s="10"/>
    </row>
    <row r="318" spans="1:2" s="1" customFormat="1" ht="15" customHeight="1" x14ac:dyDescent="0.2">
      <c r="A318" s="7"/>
      <c r="B318" s="10"/>
    </row>
    <row r="319" spans="1:2" s="1" customFormat="1" ht="15" customHeight="1" x14ac:dyDescent="0.2">
      <c r="A319" s="7"/>
      <c r="B319" s="10"/>
    </row>
    <row r="320" spans="1:2" s="1" customFormat="1" ht="15" customHeight="1" x14ac:dyDescent="0.2">
      <c r="A320" s="7"/>
      <c r="B320" s="10"/>
    </row>
    <row r="321" spans="1:2" s="1" customFormat="1" ht="15" customHeight="1" x14ac:dyDescent="0.2">
      <c r="A321" s="7"/>
      <c r="B321" s="10"/>
    </row>
    <row r="322" spans="1:2" s="1" customFormat="1" ht="15" customHeight="1" x14ac:dyDescent="0.2">
      <c r="A322" s="7"/>
      <c r="B322" s="10"/>
    </row>
    <row r="323" spans="1:2" s="1" customFormat="1" ht="15" customHeight="1" x14ac:dyDescent="0.2">
      <c r="A323" s="7"/>
      <c r="B323" s="10"/>
    </row>
    <row r="324" spans="1:2" s="1" customFormat="1" ht="15" customHeight="1" x14ac:dyDescent="0.2">
      <c r="A324" s="7"/>
      <c r="B324" s="10"/>
    </row>
    <row r="325" spans="1:2" s="1" customFormat="1" ht="15" customHeight="1" x14ac:dyDescent="0.2">
      <c r="A325" s="7"/>
      <c r="B325" s="10"/>
    </row>
    <row r="326" spans="1:2" s="1" customFormat="1" ht="15" customHeight="1" x14ac:dyDescent="0.2">
      <c r="A326" s="7"/>
      <c r="B326" s="10"/>
    </row>
    <row r="327" spans="1:2" s="1" customFormat="1" ht="15" customHeight="1" x14ac:dyDescent="0.2">
      <c r="A327" s="7"/>
      <c r="B327" s="10"/>
    </row>
    <row r="328" spans="1:2" s="1" customFormat="1" ht="15" customHeight="1" x14ac:dyDescent="0.2">
      <c r="A328" s="7"/>
      <c r="B328" s="10"/>
    </row>
    <row r="329" spans="1:2" s="1" customFormat="1" ht="15" customHeight="1" x14ac:dyDescent="0.2">
      <c r="A329" s="7"/>
      <c r="B329" s="10"/>
    </row>
    <row r="330" spans="1:2" s="1" customFormat="1" ht="15" customHeight="1" x14ac:dyDescent="0.2">
      <c r="A330" s="7"/>
      <c r="B330" s="10"/>
    </row>
    <row r="331" spans="1:2" s="1" customFormat="1" ht="15" customHeight="1" x14ac:dyDescent="0.2">
      <c r="A331" s="7"/>
      <c r="B331" s="10"/>
    </row>
    <row r="332" spans="1:2" s="1" customFormat="1" ht="15" customHeight="1" x14ac:dyDescent="0.2">
      <c r="A332" s="7"/>
      <c r="B332" s="10"/>
    </row>
    <row r="333" spans="1:2" s="1" customFormat="1" ht="15" customHeight="1" x14ac:dyDescent="0.2">
      <c r="A333" s="7"/>
      <c r="B333" s="10"/>
    </row>
    <row r="334" spans="1:2" s="1" customFormat="1" ht="15" customHeight="1" x14ac:dyDescent="0.2">
      <c r="A334" s="7"/>
      <c r="B334" s="10"/>
    </row>
    <row r="335" spans="1:2" s="1" customFormat="1" ht="15" customHeight="1" x14ac:dyDescent="0.2">
      <c r="A335" s="7"/>
      <c r="B335" s="10"/>
    </row>
    <row r="336" spans="1:2" s="1" customFormat="1" ht="15" customHeight="1" x14ac:dyDescent="0.2">
      <c r="A336" s="7"/>
      <c r="B336" s="10"/>
    </row>
    <row r="337" spans="1:2" s="1" customFormat="1" ht="15" customHeight="1" x14ac:dyDescent="0.2">
      <c r="A337" s="7"/>
      <c r="B337" s="10"/>
    </row>
    <row r="338" spans="1:2" s="1" customFormat="1" ht="15" customHeight="1" x14ac:dyDescent="0.2">
      <c r="A338" s="7"/>
      <c r="B338" s="10"/>
    </row>
    <row r="339" spans="1:2" s="1" customFormat="1" ht="15" customHeight="1" x14ac:dyDescent="0.2">
      <c r="A339" s="7"/>
      <c r="B339" s="10"/>
    </row>
    <row r="340" spans="1:2" s="1" customFormat="1" ht="15" customHeight="1" x14ac:dyDescent="0.2">
      <c r="A340" s="7"/>
      <c r="B340" s="10"/>
    </row>
    <row r="341" spans="1:2" s="1" customFormat="1" ht="15" customHeight="1" x14ac:dyDescent="0.2">
      <c r="A341" s="7"/>
      <c r="B341" s="10"/>
    </row>
    <row r="342" spans="1:2" s="1" customFormat="1" ht="15" customHeight="1" x14ac:dyDescent="0.2">
      <c r="A342" s="7"/>
      <c r="B342" s="10"/>
    </row>
    <row r="343" spans="1:2" s="1" customFormat="1" ht="15" customHeight="1" x14ac:dyDescent="0.2">
      <c r="A343" s="7"/>
      <c r="B343" s="10"/>
    </row>
    <row r="344" spans="1:2" s="1" customFormat="1" ht="15" customHeight="1" x14ac:dyDescent="0.2">
      <c r="A344" s="7"/>
      <c r="B344" s="10"/>
    </row>
    <row r="345" spans="1:2" s="1" customFormat="1" ht="15" customHeight="1" x14ac:dyDescent="0.2">
      <c r="A345" s="7"/>
      <c r="B345" s="10"/>
    </row>
    <row r="346" spans="1:2" s="1" customFormat="1" ht="15" customHeight="1" x14ac:dyDescent="0.2">
      <c r="A346" s="7"/>
      <c r="B346" s="10"/>
    </row>
    <row r="347" spans="1:2" s="1" customFormat="1" ht="15" customHeight="1" x14ac:dyDescent="0.2">
      <c r="A347" s="7"/>
      <c r="B347" s="10"/>
    </row>
    <row r="348" spans="1:2" s="1" customFormat="1" ht="15" customHeight="1" x14ac:dyDescent="0.2">
      <c r="A348" s="7"/>
      <c r="B348" s="10"/>
    </row>
    <row r="349" spans="1:2" s="1" customFormat="1" ht="15" customHeight="1" x14ac:dyDescent="0.2">
      <c r="A349" s="7"/>
      <c r="B349" s="10"/>
    </row>
    <row r="350" spans="1:2" s="1" customFormat="1" ht="15" customHeight="1" x14ac:dyDescent="0.2">
      <c r="A350" s="7"/>
      <c r="B350" s="10"/>
    </row>
    <row r="351" spans="1:2" s="1" customFormat="1" ht="15" customHeight="1" x14ac:dyDescent="0.2">
      <c r="A351" s="7"/>
      <c r="B351" s="10"/>
    </row>
    <row r="352" spans="1:2" s="1" customFormat="1" ht="15" customHeight="1" x14ac:dyDescent="0.2">
      <c r="A352" s="7"/>
      <c r="B352" s="10"/>
    </row>
    <row r="353" spans="1:2" s="1" customFormat="1" ht="15" customHeight="1" x14ac:dyDescent="0.2">
      <c r="A353" s="7"/>
      <c r="B353" s="10"/>
    </row>
    <row r="354" spans="1:2" s="1" customFormat="1" ht="15" customHeight="1" x14ac:dyDescent="0.2">
      <c r="A354" s="7"/>
      <c r="B354" s="10"/>
    </row>
    <row r="355" spans="1:2" s="1" customFormat="1" ht="15" customHeight="1" x14ac:dyDescent="0.2">
      <c r="A355" s="7"/>
      <c r="B355" s="10"/>
    </row>
    <row r="356" spans="1:2" s="1" customFormat="1" ht="15" customHeight="1" x14ac:dyDescent="0.2">
      <c r="A356" s="7"/>
      <c r="B356" s="10"/>
    </row>
    <row r="357" spans="1:2" s="1" customFormat="1" ht="15" customHeight="1" x14ac:dyDescent="0.2">
      <c r="A357" s="7"/>
      <c r="B357" s="10"/>
    </row>
    <row r="358" spans="1:2" s="1" customFormat="1" ht="15" customHeight="1" x14ac:dyDescent="0.2">
      <c r="A358" s="7"/>
      <c r="B358" s="10"/>
    </row>
    <row r="359" spans="1:2" s="1" customFormat="1" ht="15" customHeight="1" x14ac:dyDescent="0.2">
      <c r="A359" s="7"/>
      <c r="B359" s="10"/>
    </row>
    <row r="360" spans="1:2" s="1" customFormat="1" ht="15" customHeight="1" x14ac:dyDescent="0.2">
      <c r="A360" s="7"/>
      <c r="B360" s="10"/>
    </row>
    <row r="361" spans="1:2" s="1" customFormat="1" ht="15" customHeight="1" x14ac:dyDescent="0.2">
      <c r="A361" s="7"/>
      <c r="B361" s="10"/>
    </row>
    <row r="362" spans="1:2" s="1" customFormat="1" ht="15" customHeight="1" x14ac:dyDescent="0.2">
      <c r="A362" s="7"/>
      <c r="B362" s="10"/>
    </row>
    <row r="363" spans="1:2" s="1" customFormat="1" ht="15" customHeight="1" x14ac:dyDescent="0.2">
      <c r="A363" s="7"/>
      <c r="B363" s="10"/>
    </row>
    <row r="364" spans="1:2" s="1" customFormat="1" ht="15" customHeight="1" x14ac:dyDescent="0.2">
      <c r="A364" s="7"/>
      <c r="B364" s="10"/>
    </row>
    <row r="365" spans="1:2" s="1" customFormat="1" ht="15" customHeight="1" x14ac:dyDescent="0.2">
      <c r="A365" s="7"/>
      <c r="B365" s="10"/>
    </row>
    <row r="366" spans="1:2" s="1" customFormat="1" ht="15" customHeight="1" x14ac:dyDescent="0.2">
      <c r="A366" s="7"/>
      <c r="B366" s="10"/>
    </row>
    <row r="367" spans="1:2" s="1" customFormat="1" ht="15" customHeight="1" x14ac:dyDescent="0.2">
      <c r="A367" s="7"/>
      <c r="B367" s="10"/>
    </row>
    <row r="368" spans="1:2" s="1" customFormat="1" ht="15" customHeight="1" x14ac:dyDescent="0.2">
      <c r="A368" s="7"/>
      <c r="B368" s="10"/>
    </row>
    <row r="369" spans="1:2" s="1" customFormat="1" ht="15" customHeight="1" x14ac:dyDescent="0.2">
      <c r="A369" s="7"/>
      <c r="B369" s="10"/>
    </row>
    <row r="370" spans="1:2" s="1" customFormat="1" ht="15" customHeight="1" x14ac:dyDescent="0.2">
      <c r="A370" s="7"/>
      <c r="B370" s="10"/>
    </row>
    <row r="371" spans="1:2" s="1" customFormat="1" ht="15" customHeight="1" x14ac:dyDescent="0.2">
      <c r="A371" s="7"/>
      <c r="B371" s="10"/>
    </row>
    <row r="372" spans="1:2" s="1" customFormat="1" ht="15" customHeight="1" x14ac:dyDescent="0.2">
      <c r="A372" s="7"/>
      <c r="B372" s="10"/>
    </row>
    <row r="373" spans="1:2" s="1" customFormat="1" ht="15" customHeight="1" x14ac:dyDescent="0.2">
      <c r="A373" s="7"/>
      <c r="B373" s="10"/>
    </row>
    <row r="374" spans="1:2" s="1" customFormat="1" ht="15" customHeight="1" x14ac:dyDescent="0.2">
      <c r="A374" s="7"/>
      <c r="B374" s="10"/>
    </row>
    <row r="375" spans="1:2" s="1" customFormat="1" ht="15" customHeight="1" x14ac:dyDescent="0.2">
      <c r="A375" s="7"/>
      <c r="B375" s="10"/>
    </row>
    <row r="376" spans="1:2" s="1" customFormat="1" ht="15" customHeight="1" x14ac:dyDescent="0.2">
      <c r="A376" s="7"/>
      <c r="B376" s="10"/>
    </row>
    <row r="377" spans="1:2" s="1" customFormat="1" ht="15" customHeight="1" x14ac:dyDescent="0.2">
      <c r="A377" s="7"/>
      <c r="B377" s="10"/>
    </row>
    <row r="378" spans="1:2" s="1" customFormat="1" ht="15" customHeight="1" x14ac:dyDescent="0.2">
      <c r="A378" s="7"/>
      <c r="B378" s="10"/>
    </row>
    <row r="379" spans="1:2" s="1" customFormat="1" ht="15" customHeight="1" x14ac:dyDescent="0.2">
      <c r="A379" s="7"/>
      <c r="B379" s="10"/>
    </row>
    <row r="380" spans="1:2" s="1" customFormat="1" ht="15" customHeight="1" x14ac:dyDescent="0.2">
      <c r="A380" s="7"/>
      <c r="B380" s="10"/>
    </row>
    <row r="381" spans="1:2" s="1" customFormat="1" ht="15" customHeight="1" x14ac:dyDescent="0.2">
      <c r="A381" s="7"/>
      <c r="B381" s="10"/>
    </row>
    <row r="382" spans="1:2" s="1" customFormat="1" ht="15" customHeight="1" x14ac:dyDescent="0.2">
      <c r="A382" s="7"/>
      <c r="B382" s="10"/>
    </row>
    <row r="383" spans="1:2" s="1" customFormat="1" ht="15" customHeight="1" x14ac:dyDescent="0.2">
      <c r="A383" s="7"/>
      <c r="B383" s="10"/>
    </row>
    <row r="384" spans="1:2" s="1" customFormat="1" ht="15" customHeight="1" x14ac:dyDescent="0.2">
      <c r="A384" s="7"/>
      <c r="B384" s="10"/>
    </row>
    <row r="385" spans="1:2" s="1" customFormat="1" ht="15" customHeight="1" x14ac:dyDescent="0.2">
      <c r="A385" s="7"/>
      <c r="B385" s="10"/>
    </row>
    <row r="386" spans="1:2" s="1" customFormat="1" ht="15" customHeight="1" x14ac:dyDescent="0.2">
      <c r="A386" s="7"/>
      <c r="B386" s="10"/>
    </row>
    <row r="387" spans="1:2" s="1" customFormat="1" ht="15" customHeight="1" x14ac:dyDescent="0.2">
      <c r="A387" s="7"/>
      <c r="B387" s="10"/>
    </row>
    <row r="388" spans="1:2" s="1" customFormat="1" ht="15" customHeight="1" x14ac:dyDescent="0.2">
      <c r="A388" s="7"/>
      <c r="B388" s="10"/>
    </row>
    <row r="389" spans="1:2" s="1" customFormat="1" ht="15" customHeight="1" x14ac:dyDescent="0.2">
      <c r="A389" s="7"/>
      <c r="B389" s="10"/>
    </row>
    <row r="390" spans="1:2" s="1" customFormat="1" ht="15" customHeight="1" x14ac:dyDescent="0.2">
      <c r="A390" s="7"/>
      <c r="B390" s="10"/>
    </row>
    <row r="391" spans="1:2" s="1" customFormat="1" ht="15" customHeight="1" x14ac:dyDescent="0.2">
      <c r="A391" s="7"/>
      <c r="B391" s="10"/>
    </row>
    <row r="392" spans="1:2" s="1" customFormat="1" ht="15" customHeight="1" x14ac:dyDescent="0.2">
      <c r="A392" s="7"/>
      <c r="B392" s="10"/>
    </row>
    <row r="393" spans="1:2" s="1" customFormat="1" ht="15" customHeight="1" x14ac:dyDescent="0.2">
      <c r="A393" s="7"/>
      <c r="B393" s="10"/>
    </row>
    <row r="394" spans="1:2" s="1" customFormat="1" ht="15" customHeight="1" x14ac:dyDescent="0.2">
      <c r="A394" s="7"/>
      <c r="B394" s="10"/>
    </row>
    <row r="395" spans="1:2" s="1" customFormat="1" ht="15" customHeight="1" x14ac:dyDescent="0.2">
      <c r="A395" s="7"/>
      <c r="B395" s="10"/>
    </row>
    <row r="396" spans="1:2" s="1" customFormat="1" ht="15" customHeight="1" x14ac:dyDescent="0.2">
      <c r="A396" s="7"/>
      <c r="B396" s="10"/>
    </row>
    <row r="397" spans="1:2" s="1" customFormat="1" ht="15" customHeight="1" x14ac:dyDescent="0.2">
      <c r="A397" s="7"/>
      <c r="B397" s="10"/>
    </row>
    <row r="398" spans="1:2" s="1" customFormat="1" ht="15" customHeight="1" x14ac:dyDescent="0.2">
      <c r="A398" s="7"/>
      <c r="B398" s="10"/>
    </row>
    <row r="399" spans="1:2" s="1" customFormat="1" ht="15" customHeight="1" x14ac:dyDescent="0.2">
      <c r="A399" s="7"/>
      <c r="B399" s="10"/>
    </row>
    <row r="400" spans="1:2" s="1" customFormat="1" ht="15" customHeight="1" x14ac:dyDescent="0.2">
      <c r="A400" s="7"/>
      <c r="B400" s="10"/>
    </row>
    <row r="401" spans="1:2" s="1" customFormat="1" ht="15" customHeight="1" x14ac:dyDescent="0.2">
      <c r="A401" s="7"/>
      <c r="B401" s="10"/>
    </row>
    <row r="402" spans="1:2" s="1" customFormat="1" ht="15" customHeight="1" x14ac:dyDescent="0.2">
      <c r="A402" s="7"/>
      <c r="B402" s="10"/>
    </row>
    <row r="403" spans="1:2" s="1" customFormat="1" ht="15" customHeight="1" x14ac:dyDescent="0.2">
      <c r="A403" s="7"/>
      <c r="B403" s="10"/>
    </row>
    <row r="404" spans="1:2" s="1" customFormat="1" ht="15" customHeight="1" x14ac:dyDescent="0.2">
      <c r="A404" s="7"/>
      <c r="B404" s="10"/>
    </row>
    <row r="405" spans="1:2" s="1" customFormat="1" ht="15" customHeight="1" x14ac:dyDescent="0.2">
      <c r="A405" s="7"/>
      <c r="B405" s="10"/>
    </row>
    <row r="406" spans="1:2" s="1" customFormat="1" ht="15" customHeight="1" x14ac:dyDescent="0.2">
      <c r="A406" s="7"/>
      <c r="B406" s="10"/>
    </row>
    <row r="407" spans="1:2" s="1" customFormat="1" ht="15" customHeight="1" x14ac:dyDescent="0.2">
      <c r="A407" s="7"/>
      <c r="B407" s="10"/>
    </row>
    <row r="408" spans="1:2" s="1" customFormat="1" ht="15" customHeight="1" x14ac:dyDescent="0.2">
      <c r="A408" s="7"/>
      <c r="B408" s="10"/>
    </row>
    <row r="409" spans="1:2" s="1" customFormat="1" ht="15" customHeight="1" x14ac:dyDescent="0.2">
      <c r="A409" s="7"/>
      <c r="B409" s="10"/>
    </row>
    <row r="410" spans="1:2" s="1" customFormat="1" ht="15" customHeight="1" x14ac:dyDescent="0.2">
      <c r="A410" s="7"/>
      <c r="B410" s="10"/>
    </row>
    <row r="411" spans="1:2" s="1" customFormat="1" ht="15" customHeight="1" x14ac:dyDescent="0.2">
      <c r="A411" s="7"/>
      <c r="B411" s="10"/>
    </row>
    <row r="412" spans="1:2" s="1" customFormat="1" ht="15" customHeight="1" x14ac:dyDescent="0.2">
      <c r="A412" s="7"/>
      <c r="B412" s="10"/>
    </row>
    <row r="413" spans="1:2" s="1" customFormat="1" ht="15" customHeight="1" x14ac:dyDescent="0.2">
      <c r="A413" s="7"/>
      <c r="B413" s="10"/>
    </row>
    <row r="414" spans="1:2" s="1" customFormat="1" ht="15" customHeight="1" x14ac:dyDescent="0.2">
      <c r="A414" s="7"/>
      <c r="B414" s="10"/>
    </row>
    <row r="415" spans="1:2" s="1" customFormat="1" ht="15" customHeight="1" x14ac:dyDescent="0.2">
      <c r="A415" s="7"/>
      <c r="B415" s="10"/>
    </row>
    <row r="416" spans="1:2" s="1" customFormat="1" ht="15" customHeight="1" x14ac:dyDescent="0.2">
      <c r="A416" s="7"/>
      <c r="B416" s="10"/>
    </row>
    <row r="417" spans="1:2" s="1" customFormat="1" ht="15" customHeight="1" x14ac:dyDescent="0.2">
      <c r="A417" s="7"/>
      <c r="B417" s="10"/>
    </row>
    <row r="418" spans="1:2" s="1" customFormat="1" ht="15" customHeight="1" x14ac:dyDescent="0.2">
      <c r="A418" s="7"/>
      <c r="B418" s="10"/>
    </row>
    <row r="419" spans="1:2" s="1" customFormat="1" ht="15" customHeight="1" x14ac:dyDescent="0.2">
      <c r="A419" s="7"/>
      <c r="B419" s="10"/>
    </row>
    <row r="420" spans="1:2" s="1" customFormat="1" ht="15" customHeight="1" x14ac:dyDescent="0.2">
      <c r="A420" s="7"/>
      <c r="B420" s="10"/>
    </row>
    <row r="421" spans="1:2" s="1" customFormat="1" ht="15" customHeight="1" x14ac:dyDescent="0.2">
      <c r="A421" s="7"/>
      <c r="B421" s="10"/>
    </row>
    <row r="422" spans="1:2" s="1" customFormat="1" ht="15" customHeight="1" x14ac:dyDescent="0.2">
      <c r="A422" s="7"/>
      <c r="B422" s="10"/>
    </row>
    <row r="423" spans="1:2" s="1" customFormat="1" ht="15" customHeight="1" x14ac:dyDescent="0.2">
      <c r="A423" s="7"/>
      <c r="B423" s="10"/>
    </row>
    <row r="424" spans="1:2" s="1" customFormat="1" ht="15" customHeight="1" x14ac:dyDescent="0.2">
      <c r="A424" s="7"/>
      <c r="B424" s="10"/>
    </row>
    <row r="425" spans="1:2" s="1" customFormat="1" ht="15" customHeight="1" x14ac:dyDescent="0.2">
      <c r="A425" s="7"/>
      <c r="B425" s="10"/>
    </row>
    <row r="426" spans="1:2" s="1" customFormat="1" ht="15" customHeight="1" x14ac:dyDescent="0.2">
      <c r="A426" s="7"/>
      <c r="B426" s="10"/>
    </row>
    <row r="427" spans="1:2" s="1" customFormat="1" ht="15" customHeight="1" x14ac:dyDescent="0.2">
      <c r="A427" s="7"/>
      <c r="B427" s="10"/>
    </row>
    <row r="428" spans="1:2" s="1" customFormat="1" ht="15" customHeight="1" x14ac:dyDescent="0.2">
      <c r="A428" s="7"/>
      <c r="B428" s="10"/>
    </row>
    <row r="429" spans="1:2" s="1" customFormat="1" ht="15" customHeight="1" x14ac:dyDescent="0.2">
      <c r="A429" s="7"/>
      <c r="B429" s="10"/>
    </row>
    <row r="430" spans="1:2" s="1" customFormat="1" ht="15" customHeight="1" x14ac:dyDescent="0.2">
      <c r="A430" s="7"/>
      <c r="B430" s="10"/>
    </row>
    <row r="431" spans="1:2" s="1" customFormat="1" ht="15" customHeight="1" x14ac:dyDescent="0.2">
      <c r="A431" s="7"/>
      <c r="B431" s="10"/>
    </row>
    <row r="432" spans="1:2" s="1" customFormat="1" ht="15" customHeight="1" x14ac:dyDescent="0.2">
      <c r="A432" s="7"/>
      <c r="B432" s="10"/>
    </row>
    <row r="433" spans="1:2" s="1" customFormat="1" ht="15" customHeight="1" x14ac:dyDescent="0.2">
      <c r="A433" s="7"/>
      <c r="B433" s="10"/>
    </row>
    <row r="434" spans="1:2" s="1" customFormat="1" ht="15" customHeight="1" x14ac:dyDescent="0.2">
      <c r="A434" s="7"/>
      <c r="B434" s="10"/>
    </row>
    <row r="435" spans="1:2" s="1" customFormat="1" ht="15" customHeight="1" x14ac:dyDescent="0.2">
      <c r="A435" s="7"/>
      <c r="B435" s="10"/>
    </row>
    <row r="436" spans="1:2" s="1" customFormat="1" ht="15" customHeight="1" x14ac:dyDescent="0.2">
      <c r="A436" s="7"/>
      <c r="B436" s="10"/>
    </row>
    <row r="437" spans="1:2" s="1" customFormat="1" ht="15" customHeight="1" x14ac:dyDescent="0.2">
      <c r="A437" s="7"/>
      <c r="B437" s="10"/>
    </row>
    <row r="438" spans="1:2" s="1" customFormat="1" ht="15" customHeight="1" x14ac:dyDescent="0.2">
      <c r="A438" s="7"/>
      <c r="B438" s="10"/>
    </row>
    <row r="439" spans="1:2" s="1" customFormat="1" ht="15" customHeight="1" x14ac:dyDescent="0.2">
      <c r="A439" s="7"/>
      <c r="B439" s="10"/>
    </row>
    <row r="440" spans="1:2" s="1" customFormat="1" ht="15" customHeight="1" x14ac:dyDescent="0.2">
      <c r="A440" s="7"/>
      <c r="B440" s="10"/>
    </row>
    <row r="441" spans="1:2" s="1" customFormat="1" ht="15" customHeight="1" x14ac:dyDescent="0.2">
      <c r="A441" s="7"/>
      <c r="B441" s="10"/>
    </row>
    <row r="442" spans="1:2" s="1" customFormat="1" ht="15" customHeight="1" x14ac:dyDescent="0.2">
      <c r="A442" s="7"/>
      <c r="B442" s="10"/>
    </row>
    <row r="443" spans="1:2" s="1" customFormat="1" ht="15" customHeight="1" x14ac:dyDescent="0.2">
      <c r="A443" s="7"/>
      <c r="B443" s="10"/>
    </row>
    <row r="444" spans="1:2" s="1" customFormat="1" ht="15" customHeight="1" x14ac:dyDescent="0.2">
      <c r="A444" s="7"/>
      <c r="B444" s="10"/>
    </row>
    <row r="445" spans="1:2" s="1" customFormat="1" ht="15" customHeight="1" x14ac:dyDescent="0.2">
      <c r="A445" s="7"/>
      <c r="B445" s="10"/>
    </row>
    <row r="446" spans="1:2" s="1" customFormat="1" ht="15" customHeight="1" x14ac:dyDescent="0.2">
      <c r="A446" s="7"/>
      <c r="B446" s="10"/>
    </row>
    <row r="447" spans="1:2" s="1" customFormat="1" ht="15" customHeight="1" x14ac:dyDescent="0.2">
      <c r="A447" s="7"/>
      <c r="B447" s="10"/>
    </row>
    <row r="448" spans="1:2" s="1" customFormat="1" ht="15" customHeight="1" x14ac:dyDescent="0.2">
      <c r="A448" s="7"/>
      <c r="B448" s="10"/>
    </row>
    <row r="449" spans="1:2" s="1" customFormat="1" ht="15" customHeight="1" x14ac:dyDescent="0.2">
      <c r="A449" s="7"/>
      <c r="B449" s="10"/>
    </row>
    <row r="450" spans="1:2" s="1" customFormat="1" ht="15" customHeight="1" x14ac:dyDescent="0.2">
      <c r="A450" s="7"/>
      <c r="B450" s="10"/>
    </row>
    <row r="451" spans="1:2" s="1" customFormat="1" ht="15" customHeight="1" x14ac:dyDescent="0.2">
      <c r="A451" s="7"/>
      <c r="B451" s="10"/>
    </row>
    <row r="452" spans="1:2" s="1" customFormat="1" ht="15" customHeight="1" x14ac:dyDescent="0.2">
      <c r="A452" s="7"/>
      <c r="B452" s="10"/>
    </row>
    <row r="453" spans="1:2" s="1" customFormat="1" ht="15" customHeight="1" x14ac:dyDescent="0.2">
      <c r="A453" s="7"/>
      <c r="B453" s="10"/>
    </row>
    <row r="454" spans="1:2" s="1" customFormat="1" ht="15" customHeight="1" x14ac:dyDescent="0.2">
      <c r="A454" s="7"/>
      <c r="B454" s="10"/>
    </row>
    <row r="455" spans="1:2" s="1" customFormat="1" ht="15" customHeight="1" x14ac:dyDescent="0.2">
      <c r="A455" s="7"/>
      <c r="B455" s="10"/>
    </row>
    <row r="456" spans="1:2" s="1" customFormat="1" ht="15" customHeight="1" x14ac:dyDescent="0.2">
      <c r="A456" s="7"/>
      <c r="B456" s="10"/>
    </row>
    <row r="457" spans="1:2" s="1" customFormat="1" ht="15" customHeight="1" x14ac:dyDescent="0.2">
      <c r="A457" s="7"/>
      <c r="B457" s="10"/>
    </row>
    <row r="458" spans="1:2" s="1" customFormat="1" ht="15" customHeight="1" x14ac:dyDescent="0.2">
      <c r="A458" s="7"/>
      <c r="B458" s="10"/>
    </row>
    <row r="459" spans="1:2" s="1" customFormat="1" ht="15" customHeight="1" x14ac:dyDescent="0.2">
      <c r="A459" s="7"/>
      <c r="B459" s="10"/>
    </row>
    <row r="460" spans="1:2" s="1" customFormat="1" ht="15" customHeight="1" x14ac:dyDescent="0.2">
      <c r="A460" s="7"/>
      <c r="B460" s="10"/>
    </row>
    <row r="461" spans="1:2" s="1" customFormat="1" ht="15" customHeight="1" x14ac:dyDescent="0.2">
      <c r="A461" s="7"/>
      <c r="B461" s="10"/>
    </row>
    <row r="462" spans="1:2" s="1" customFormat="1" ht="15" customHeight="1" x14ac:dyDescent="0.2">
      <c r="A462" s="7"/>
      <c r="B462" s="10"/>
    </row>
    <row r="463" spans="1:2" s="1" customFormat="1" ht="15" customHeight="1" x14ac:dyDescent="0.2">
      <c r="A463" s="7"/>
      <c r="B463" s="10"/>
    </row>
    <row r="464" spans="1:2" s="1" customFormat="1" ht="15" customHeight="1" x14ac:dyDescent="0.2">
      <c r="A464" s="7"/>
      <c r="B464" s="10"/>
    </row>
    <row r="465" spans="1:2" s="1" customFormat="1" ht="15" customHeight="1" x14ac:dyDescent="0.2">
      <c r="A465" s="7"/>
      <c r="B465" s="10"/>
    </row>
    <row r="466" spans="1:2" s="1" customFormat="1" ht="15" customHeight="1" x14ac:dyDescent="0.2">
      <c r="A466" s="7"/>
      <c r="B466" s="10"/>
    </row>
    <row r="467" spans="1:2" s="1" customFormat="1" ht="15" customHeight="1" x14ac:dyDescent="0.2">
      <c r="A467" s="7"/>
      <c r="B467" s="10"/>
    </row>
    <row r="468" spans="1:2" s="1" customFormat="1" ht="15" customHeight="1" x14ac:dyDescent="0.2">
      <c r="A468" s="7"/>
      <c r="B468" s="10"/>
    </row>
    <row r="469" spans="1:2" s="1" customFormat="1" ht="15" customHeight="1" x14ac:dyDescent="0.2">
      <c r="A469" s="7"/>
      <c r="B469" s="10"/>
    </row>
    <row r="470" spans="1:2" s="1" customFormat="1" ht="15" customHeight="1" x14ac:dyDescent="0.2">
      <c r="A470" s="7"/>
      <c r="B470" s="10"/>
    </row>
    <row r="471" spans="1:2" s="1" customFormat="1" ht="15" customHeight="1" x14ac:dyDescent="0.2">
      <c r="A471" s="7"/>
      <c r="B471" s="10"/>
    </row>
    <row r="472" spans="1:2" s="1" customFormat="1" ht="15" customHeight="1" x14ac:dyDescent="0.2">
      <c r="A472" s="7"/>
      <c r="B472" s="10"/>
    </row>
    <row r="473" spans="1:2" s="1" customFormat="1" ht="15" customHeight="1" x14ac:dyDescent="0.2">
      <c r="A473" s="7"/>
      <c r="B473" s="10"/>
    </row>
    <row r="474" spans="1:2" s="1" customFormat="1" ht="15" customHeight="1" x14ac:dyDescent="0.2">
      <c r="A474" s="7"/>
      <c r="B474" s="10"/>
    </row>
    <row r="475" spans="1:2" s="1" customFormat="1" ht="15" customHeight="1" x14ac:dyDescent="0.2">
      <c r="A475" s="7"/>
      <c r="B475" s="10"/>
    </row>
    <row r="476" spans="1:2" s="1" customFormat="1" ht="15" customHeight="1" x14ac:dyDescent="0.2">
      <c r="A476" s="7"/>
      <c r="B476" s="10"/>
    </row>
    <row r="477" spans="1:2" s="1" customFormat="1" ht="15" customHeight="1" x14ac:dyDescent="0.2">
      <c r="A477" s="7"/>
      <c r="B477" s="10"/>
    </row>
    <row r="478" spans="1:2" s="1" customFormat="1" ht="15" customHeight="1" x14ac:dyDescent="0.2">
      <c r="A478" s="7"/>
      <c r="B478" s="10"/>
    </row>
    <row r="479" spans="1:2" s="1" customFormat="1" ht="15" customHeight="1" x14ac:dyDescent="0.2">
      <c r="A479" s="7"/>
      <c r="B479" s="10"/>
    </row>
    <row r="480" spans="1:2" s="1" customFormat="1" ht="15" customHeight="1" x14ac:dyDescent="0.2">
      <c r="A480" s="7"/>
      <c r="B480" s="10"/>
    </row>
    <row r="481" spans="1:2" s="1" customFormat="1" ht="15" customHeight="1" x14ac:dyDescent="0.2">
      <c r="A481" s="7"/>
      <c r="B481" s="10"/>
    </row>
    <row r="482" spans="1:2" s="1" customFormat="1" ht="15" customHeight="1" x14ac:dyDescent="0.2">
      <c r="A482" s="7"/>
      <c r="B482" s="10"/>
    </row>
    <row r="483" spans="1:2" s="1" customFormat="1" ht="15" customHeight="1" x14ac:dyDescent="0.2">
      <c r="A483" s="7"/>
      <c r="B483" s="10"/>
    </row>
    <row r="484" spans="1:2" s="1" customFormat="1" ht="15" customHeight="1" x14ac:dyDescent="0.2">
      <c r="A484" s="7"/>
      <c r="B484" s="10"/>
    </row>
    <row r="485" spans="1:2" s="1" customFormat="1" ht="15" customHeight="1" x14ac:dyDescent="0.2">
      <c r="A485" s="7"/>
      <c r="B485" s="10"/>
    </row>
    <row r="486" spans="1:2" s="1" customFormat="1" ht="15" customHeight="1" x14ac:dyDescent="0.2">
      <c r="A486" s="7"/>
      <c r="B486" s="10"/>
    </row>
    <row r="487" spans="1:2" s="1" customFormat="1" ht="15" customHeight="1" x14ac:dyDescent="0.2">
      <c r="A487" s="7"/>
      <c r="B487" s="10"/>
    </row>
  </sheetData>
  <sheetProtection algorithmName="SHA-512" hashValue="QpHhzDJ36UnYKFD+ZNlsTu3dMgWqZYLSsvLVHPaml9D8AwYgAs/IPCGwITem2Qk0rgJshuOk9yBR/UtRo84GjA==" saltValue="CbeInh+I3IyZAk8wSi20kw==" spinCount="100000" sheet="1" insertRows="0" selectLockedCells="1"/>
  <dataConsolidate/>
  <mergeCells count="10">
    <mergeCell ref="B53:E53"/>
    <mergeCell ref="C59:E59"/>
    <mergeCell ref="B5:F5"/>
    <mergeCell ref="B6:F6"/>
    <mergeCell ref="B45:G45"/>
    <mergeCell ref="B51:E51"/>
    <mergeCell ref="D33:D34"/>
    <mergeCell ref="E33:E34"/>
    <mergeCell ref="E46:E47"/>
    <mergeCell ref="D46:D47"/>
  </mergeCells>
  <phoneticPr fontId="0" type="noConversion"/>
  <dataValidations count="7">
    <dataValidation allowBlank="1" showErrorMessage="1" sqref="C60:E1048576 C52:E52 C27:C30 C32:C34 G1:XFD32 C23:C25 F18:F32 C17 C10:C15 F13:F16 D7:F12 F47:G1048576 D13:E33 C1:F4 D35:E44 F33:G44 C7:C8 D48:E50 C47 H33:XFD1048576 C46:G46 C54:E58 B1:B1048576" xr:uid="{00000000-0002-0000-0000-000000000000}"/>
    <dataValidation type="list" allowBlank="1" showErrorMessage="1" sqref="C22" xr:uid="{00000000-0002-0000-0000-000001000000}">
      <formula1>INDIRECT(CONCATENATE(C20,C21))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list" allowBlank="1" showErrorMessage="1" sqref="C35:C44" xr:uid="{00000000-0002-0000-0000-000005000000}">
      <formula1>Catch_species</formula1>
    </dataValidation>
    <dataValidation type="list" allowBlank="1" showErrorMessage="1" sqref="C48:C50" xr:uid="{00000000-0002-0000-0000-000006000000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'CCAMLR codes'!$A$23:$A$26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codes'!$B$17:$B$19</xm:f>
          </x14:formula1>
          <xm:sqref>F17</xm:sqref>
        </x14:dataValidation>
        <x14:dataValidation type="list" allowBlank="1" showErrorMessage="1" xr:uid="{00000000-0002-0000-0000-00000A000000}">
          <x14:formula1>
            <xm:f>'CCAMLR codes'!$A$45:$A$45</xm:f>
          </x14:formula1>
          <xm:sqref>C20</xm:sqref>
        </x14:dataValidation>
        <x14:dataValidation type="list" allowBlank="1" showErrorMessage="1" xr:uid="{00000000-0002-0000-0000-00000B000000}">
          <x14:formula1>
            <xm:f>'CCAMLR codes'!$A$5:$A$6</xm:f>
          </x14:formula1>
          <xm:sqref>C16</xm:sqref>
        </x14:dataValidation>
        <x14:dataValidation type="list" allowBlank="1" showErrorMessage="1" xr:uid="{121FDF6E-9DFC-4CC5-8A68-0476890855F9}">
          <x14:formula1>
            <xm:f>'CCAMLR codes'!$A$53:$A$54</xm:f>
          </x14:formula1>
          <xm:sqref>C31</xm:sqref>
        </x14:dataValidation>
        <x14:dataValidation type="list" allowBlank="1" showErrorMessage="1" xr:uid="{00000000-0002-0000-0000-000009000000}">
          <x14:formula1>
            <xm:f>vessels!$A$3:$A$28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98"/>
  <sheetViews>
    <sheetView topLeftCell="A68" workbookViewId="0">
      <selection activeCell="J120" sqref="J120"/>
    </sheetView>
  </sheetViews>
  <sheetFormatPr defaultColWidth="9.140625" defaultRowHeight="12.75" customHeight="1" x14ac:dyDescent="0.2"/>
  <cols>
    <col min="1" max="1" width="8.5703125" style="51" customWidth="1"/>
    <col min="2" max="2" width="27.85546875" style="45" customWidth="1"/>
    <col min="3" max="3" width="17.28515625" style="45" customWidth="1"/>
    <col min="4" max="4" width="13.5703125" style="45" customWidth="1"/>
    <col min="5" max="5" width="27.140625" style="45" customWidth="1"/>
    <col min="6" max="6" width="28" style="45" customWidth="1"/>
    <col min="7" max="7" width="3.5703125" style="45" customWidth="1"/>
    <col min="8" max="8" width="12.7109375" style="45" customWidth="1"/>
    <col min="9" max="9" width="25" style="45" customWidth="1"/>
    <col min="10" max="10" width="30.28515625" style="45" customWidth="1"/>
    <col min="11" max="11" width="3.5703125" style="45" customWidth="1"/>
    <col min="12" max="12" width="7" style="45" customWidth="1"/>
    <col min="13" max="13" width="43.7109375" style="45" customWidth="1"/>
    <col min="14" max="16384" width="9.140625" style="45"/>
  </cols>
  <sheetData>
    <row r="1" spans="1:12" ht="12.75" customHeight="1" x14ac:dyDescent="0.2">
      <c r="A1" s="54" t="s">
        <v>339</v>
      </c>
      <c r="C1" s="46"/>
      <c r="G1" s="63"/>
    </row>
    <row r="2" spans="1:12" ht="12.75" customHeight="1" x14ac:dyDescent="0.2">
      <c r="A2" s="2"/>
      <c r="B2" s="2"/>
      <c r="C2" s="2"/>
      <c r="D2" s="2"/>
      <c r="E2" s="2"/>
      <c r="F2" s="61"/>
      <c r="G2" s="61"/>
      <c r="I2" s="64"/>
    </row>
    <row r="3" spans="1:12" ht="12.75" customHeight="1" x14ac:dyDescent="0.2">
      <c r="A3" s="54" t="s">
        <v>7</v>
      </c>
      <c r="B3" s="51"/>
      <c r="C3" s="51"/>
      <c r="D3" s="62" t="s">
        <v>273</v>
      </c>
      <c r="F3" s="53"/>
      <c r="G3" s="53"/>
      <c r="H3" s="65" t="s">
        <v>8</v>
      </c>
      <c r="I3" s="53"/>
    </row>
    <row r="4" spans="1:12" ht="12.75" customHeight="1" x14ac:dyDescent="0.2">
      <c r="A4" s="47" t="s">
        <v>10</v>
      </c>
      <c r="B4" s="48" t="s">
        <v>11</v>
      </c>
      <c r="C4" s="51"/>
      <c r="D4" s="49" t="s">
        <v>10</v>
      </c>
      <c r="E4" s="48" t="s">
        <v>12</v>
      </c>
      <c r="F4" s="48" t="s">
        <v>13</v>
      </c>
      <c r="G4" s="50"/>
      <c r="H4" s="49" t="s">
        <v>10</v>
      </c>
      <c r="I4" s="48" t="s">
        <v>12</v>
      </c>
      <c r="J4" s="48" t="s">
        <v>13</v>
      </c>
      <c r="K4" s="50"/>
    </row>
    <row r="5" spans="1:12" ht="12.75" customHeight="1" x14ac:dyDescent="0.2">
      <c r="A5" s="51" t="s">
        <v>241</v>
      </c>
      <c r="B5" s="45" t="s">
        <v>15</v>
      </c>
      <c r="C5" s="51"/>
      <c r="D5" s="52" t="s">
        <v>1144</v>
      </c>
      <c r="E5" s="50" t="s">
        <v>392</v>
      </c>
      <c r="F5"/>
      <c r="G5" s="53"/>
      <c r="H5" s="52" t="s">
        <v>1145</v>
      </c>
      <c r="I5" s="50" t="s">
        <v>392</v>
      </c>
      <c r="J5"/>
    </row>
    <row r="6" spans="1:12" ht="12.75" customHeight="1" x14ac:dyDescent="0.2">
      <c r="D6" s="45" t="s">
        <v>23</v>
      </c>
      <c r="E6" s="53" t="s">
        <v>24</v>
      </c>
      <c r="F6" t="s">
        <v>846</v>
      </c>
      <c r="G6" s="53"/>
      <c r="H6" t="s">
        <v>16</v>
      </c>
      <c r="I6" t="s">
        <v>17</v>
      </c>
      <c r="J6" t="s">
        <v>742</v>
      </c>
    </row>
    <row r="7" spans="1:12" ht="12.75" customHeight="1" x14ac:dyDescent="0.2">
      <c r="A7" s="54" t="s">
        <v>272</v>
      </c>
      <c r="D7" s="52" t="s">
        <v>334</v>
      </c>
      <c r="E7" s="50" t="s">
        <v>392</v>
      </c>
      <c r="F7"/>
      <c r="G7" s="53"/>
      <c r="H7" t="s">
        <v>393</v>
      </c>
      <c r="I7" t="s">
        <v>19</v>
      </c>
      <c r="J7"/>
    </row>
    <row r="8" spans="1:12" ht="12.75" customHeight="1" x14ac:dyDescent="0.2">
      <c r="A8" s="51" t="s">
        <v>5</v>
      </c>
      <c r="B8" s="45" t="s">
        <v>22</v>
      </c>
      <c r="D8" t="s">
        <v>394</v>
      </c>
      <c r="E8" s="53" t="s">
        <v>1551</v>
      </c>
      <c r="F8" t="s">
        <v>847</v>
      </c>
      <c r="G8" s="53"/>
      <c r="H8" t="s">
        <v>20</v>
      </c>
      <c r="I8" t="s">
        <v>1150</v>
      </c>
      <c r="J8" t="s">
        <v>743</v>
      </c>
    </row>
    <row r="9" spans="1:12" ht="12.75" customHeight="1" x14ac:dyDescent="0.2">
      <c r="A9" s="54" t="s">
        <v>15</v>
      </c>
      <c r="D9" t="s">
        <v>395</v>
      </c>
      <c r="E9" s="53" t="s">
        <v>1234</v>
      </c>
      <c r="F9" t="s">
        <v>848</v>
      </c>
      <c r="G9" s="53"/>
      <c r="H9" t="s">
        <v>21</v>
      </c>
      <c r="I9" t="s">
        <v>1151</v>
      </c>
      <c r="J9" t="s">
        <v>744</v>
      </c>
    </row>
    <row r="10" spans="1:12" ht="12.75" customHeight="1" x14ac:dyDescent="0.2">
      <c r="A10" s="51" t="s">
        <v>5</v>
      </c>
      <c r="B10" s="45" t="s">
        <v>28</v>
      </c>
      <c r="D10" t="s">
        <v>396</v>
      </c>
      <c r="E10" s="53" t="s">
        <v>397</v>
      </c>
      <c r="F10" t="s">
        <v>849</v>
      </c>
      <c r="G10" s="53"/>
      <c r="H10" t="s">
        <v>25</v>
      </c>
      <c r="I10" t="s">
        <v>1152</v>
      </c>
      <c r="J10" t="s">
        <v>745</v>
      </c>
      <c r="L10" s="2"/>
    </row>
    <row r="11" spans="1:12" ht="12.75" customHeight="1" x14ac:dyDescent="0.2">
      <c r="A11" s="51" t="s">
        <v>31</v>
      </c>
      <c r="B11" s="45" t="s">
        <v>32</v>
      </c>
      <c r="D11" t="s">
        <v>398</v>
      </c>
      <c r="E11" s="53" t="s">
        <v>1235</v>
      </c>
      <c r="F11"/>
      <c r="G11" s="53"/>
      <c r="H11" t="s">
        <v>6</v>
      </c>
      <c r="I11" t="s">
        <v>1153</v>
      </c>
      <c r="J11" t="s">
        <v>746</v>
      </c>
    </row>
    <row r="12" spans="1:12" ht="12.75" customHeight="1" x14ac:dyDescent="0.2">
      <c r="A12" s="51" t="s">
        <v>2</v>
      </c>
      <c r="B12" s="45" t="s">
        <v>34</v>
      </c>
      <c r="D12" t="s">
        <v>399</v>
      </c>
      <c r="E12" s="53" t="s">
        <v>1236</v>
      </c>
      <c r="F12" t="s">
        <v>850</v>
      </c>
      <c r="G12" s="53"/>
      <c r="H12" t="s">
        <v>33</v>
      </c>
      <c r="I12" t="s">
        <v>1154</v>
      </c>
      <c r="J12" t="s">
        <v>747</v>
      </c>
    </row>
    <row r="13" spans="1:12" ht="12.75" customHeight="1" x14ac:dyDescent="0.2">
      <c r="A13" s="51" t="s">
        <v>265</v>
      </c>
      <c r="B13" s="45" t="s">
        <v>35</v>
      </c>
      <c r="D13" t="s">
        <v>401</v>
      </c>
      <c r="E13" s="53" t="s">
        <v>1237</v>
      </c>
      <c r="F13" t="s">
        <v>851</v>
      </c>
      <c r="G13" s="53"/>
      <c r="H13" t="s">
        <v>400</v>
      </c>
      <c r="I13" t="s">
        <v>1155</v>
      </c>
      <c r="J13" t="s">
        <v>748</v>
      </c>
    </row>
    <row r="14" spans="1:12" ht="12.75" customHeight="1" x14ac:dyDescent="0.2">
      <c r="A14" s="51" t="s">
        <v>266</v>
      </c>
      <c r="B14" s="45" t="s">
        <v>37</v>
      </c>
      <c r="D14" t="s">
        <v>106</v>
      </c>
      <c r="E14" s="53" t="s">
        <v>1238</v>
      </c>
      <c r="F14" t="s">
        <v>852</v>
      </c>
      <c r="G14" s="53"/>
      <c r="H14" t="s">
        <v>36</v>
      </c>
      <c r="I14" t="s">
        <v>1156</v>
      </c>
      <c r="J14" t="s">
        <v>749</v>
      </c>
    </row>
    <row r="15" spans="1:12" ht="12.75" customHeight="1" x14ac:dyDescent="0.2">
      <c r="A15" s="51" t="s">
        <v>267</v>
      </c>
      <c r="B15" s="45" t="s">
        <v>39</v>
      </c>
      <c r="D15" t="s">
        <v>402</v>
      </c>
      <c r="E15" s="53" t="s">
        <v>1239</v>
      </c>
      <c r="F15" t="s">
        <v>853</v>
      </c>
      <c r="G15" s="53"/>
      <c r="H15" t="s">
        <v>38</v>
      </c>
      <c r="I15" t="s">
        <v>1157</v>
      </c>
      <c r="J15" t="s">
        <v>750</v>
      </c>
    </row>
    <row r="16" spans="1:12" ht="12.75" customHeight="1" x14ac:dyDescent="0.2">
      <c r="A16" s="54" t="s">
        <v>18</v>
      </c>
      <c r="D16" t="s">
        <v>109</v>
      </c>
      <c r="E16" s="53" t="s">
        <v>1240</v>
      </c>
      <c r="F16" t="s">
        <v>854</v>
      </c>
      <c r="G16" s="53"/>
      <c r="H16" t="s">
        <v>40</v>
      </c>
      <c r="I16" t="s">
        <v>1158</v>
      </c>
      <c r="J16" t="s">
        <v>751</v>
      </c>
    </row>
    <row r="17" spans="1:12" ht="12.75" customHeight="1" x14ac:dyDescent="0.2">
      <c r="A17" s="51" t="s">
        <v>5</v>
      </c>
      <c r="B17" s="45" t="s">
        <v>42</v>
      </c>
      <c r="D17" t="s">
        <v>328</v>
      </c>
      <c r="E17" s="53" t="s">
        <v>1241</v>
      </c>
      <c r="F17" t="s">
        <v>855</v>
      </c>
      <c r="G17" s="53"/>
      <c r="H17" t="s">
        <v>41</v>
      </c>
      <c r="I17" t="s">
        <v>1159</v>
      </c>
      <c r="J17" t="s">
        <v>752</v>
      </c>
    </row>
    <row r="18" spans="1:12" ht="12.75" customHeight="1" x14ac:dyDescent="0.2">
      <c r="A18" s="51" t="s">
        <v>31</v>
      </c>
      <c r="B18" s="45" t="s">
        <v>44</v>
      </c>
      <c r="D18" t="s">
        <v>403</v>
      </c>
      <c r="E18" s="53" t="s">
        <v>1242</v>
      </c>
      <c r="F18"/>
      <c r="G18" s="53"/>
      <c r="H18" t="s">
        <v>43</v>
      </c>
      <c r="I18" t="s">
        <v>1160</v>
      </c>
      <c r="J18" t="s">
        <v>753</v>
      </c>
      <c r="L18" s="52"/>
    </row>
    <row r="19" spans="1:12" ht="12.75" customHeight="1" x14ac:dyDescent="0.2">
      <c r="A19" s="51" t="s">
        <v>2</v>
      </c>
      <c r="B19" s="45" t="s">
        <v>46</v>
      </c>
      <c r="D19" t="s">
        <v>113</v>
      </c>
      <c r="E19" s="53" t="s">
        <v>1550</v>
      </c>
      <c r="F19" t="s">
        <v>856</v>
      </c>
      <c r="G19" s="53"/>
      <c r="H19" t="s">
        <v>45</v>
      </c>
      <c r="I19" t="s">
        <v>1161</v>
      </c>
      <c r="J19" t="s">
        <v>754</v>
      </c>
    </row>
    <row r="20" spans="1:12" ht="12.75" customHeight="1" x14ac:dyDescent="0.2">
      <c r="A20" s="54" t="s">
        <v>270</v>
      </c>
      <c r="B20" s="55"/>
      <c r="C20" s="55"/>
      <c r="D20" t="s">
        <v>3</v>
      </c>
      <c r="E20" s="53" t="s">
        <v>1243</v>
      </c>
      <c r="F20" t="s">
        <v>857</v>
      </c>
      <c r="G20" s="53"/>
      <c r="H20" t="s">
        <v>47</v>
      </c>
      <c r="I20" t="s">
        <v>1162</v>
      </c>
      <c r="J20" t="s">
        <v>755</v>
      </c>
    </row>
    <row r="21" spans="1:12" ht="12.75" customHeight="1" x14ac:dyDescent="0.2">
      <c r="A21" s="51" t="s">
        <v>5</v>
      </c>
      <c r="B21" s="45" t="s">
        <v>271</v>
      </c>
      <c r="C21" s="55"/>
      <c r="D21" t="s">
        <v>116</v>
      </c>
      <c r="E21" s="53" t="s">
        <v>117</v>
      </c>
      <c r="F21" t="s">
        <v>858</v>
      </c>
      <c r="G21" s="53"/>
      <c r="H21" t="s">
        <v>404</v>
      </c>
      <c r="I21" t="s">
        <v>1163</v>
      </c>
      <c r="J21" t="s">
        <v>756</v>
      </c>
    </row>
    <row r="22" spans="1:12" ht="12.75" customHeight="1" x14ac:dyDescent="0.2">
      <c r="A22" s="54" t="s">
        <v>242</v>
      </c>
      <c r="C22" s="55"/>
      <c r="D22" t="s">
        <v>405</v>
      </c>
      <c r="E22" s="53" t="s">
        <v>406</v>
      </c>
      <c r="F22" t="s">
        <v>859</v>
      </c>
      <c r="G22" s="53"/>
      <c r="H22" t="s">
        <v>49</v>
      </c>
      <c r="I22" t="s">
        <v>1164</v>
      </c>
      <c r="J22" t="s">
        <v>757</v>
      </c>
      <c r="L22" s="52"/>
    </row>
    <row r="23" spans="1:12" ht="12.75" customHeight="1" x14ac:dyDescent="0.2">
      <c r="A23" s="51" t="s">
        <v>2</v>
      </c>
      <c r="B23" s="45" t="s">
        <v>385</v>
      </c>
      <c r="C23" s="55"/>
      <c r="D23" t="s">
        <v>119</v>
      </c>
      <c r="E23" s="53" t="s">
        <v>1244</v>
      </c>
      <c r="F23"/>
      <c r="G23" s="53"/>
      <c r="H23" t="s">
        <v>407</v>
      </c>
      <c r="I23" t="s">
        <v>1165</v>
      </c>
      <c r="J23" t="s">
        <v>758</v>
      </c>
    </row>
    <row r="24" spans="1:12" ht="12.75" customHeight="1" x14ac:dyDescent="0.2">
      <c r="A24" s="51" t="s">
        <v>48</v>
      </c>
      <c r="B24" s="45" t="s">
        <v>61</v>
      </c>
      <c r="C24" s="55"/>
      <c r="D24" t="s">
        <v>408</v>
      </c>
      <c r="E24" s="53" t="s">
        <v>409</v>
      </c>
      <c r="F24" t="s">
        <v>860</v>
      </c>
      <c r="G24" s="53"/>
      <c r="H24" t="s">
        <v>50</v>
      </c>
      <c r="I24" t="s">
        <v>1166</v>
      </c>
      <c r="J24" t="s">
        <v>759</v>
      </c>
    </row>
    <row r="25" spans="1:12" ht="12.75" customHeight="1" x14ac:dyDescent="0.2">
      <c r="A25" s="51" t="s">
        <v>63</v>
      </c>
      <c r="B25" s="45" t="s">
        <v>386</v>
      </c>
      <c r="C25" s="55"/>
      <c r="D25" t="s">
        <v>1245</v>
      </c>
      <c r="E25" s="53" t="s">
        <v>1246</v>
      </c>
      <c r="F25"/>
      <c r="G25" s="53"/>
      <c r="H25" t="s">
        <v>51</v>
      </c>
      <c r="I25" t="s">
        <v>1167</v>
      </c>
      <c r="J25" t="s">
        <v>760</v>
      </c>
    </row>
    <row r="26" spans="1:12" ht="12.75" customHeight="1" x14ac:dyDescent="0.2">
      <c r="A26" s="51" t="s">
        <v>65</v>
      </c>
      <c r="B26" s="45" t="s">
        <v>387</v>
      </c>
      <c r="C26" s="55"/>
      <c r="D26" t="s">
        <v>410</v>
      </c>
      <c r="E26" s="53" t="s">
        <v>411</v>
      </c>
      <c r="F26" t="s">
        <v>861</v>
      </c>
      <c r="G26" s="53"/>
      <c r="H26" t="s">
        <v>52</v>
      </c>
      <c r="I26" t="s">
        <v>1168</v>
      </c>
      <c r="J26" t="s">
        <v>761</v>
      </c>
    </row>
    <row r="27" spans="1:12" ht="12.75" customHeight="1" x14ac:dyDescent="0.2">
      <c r="C27" s="55"/>
      <c r="D27" t="s">
        <v>412</v>
      </c>
      <c r="E27" s="53" t="s">
        <v>413</v>
      </c>
      <c r="F27" t="s">
        <v>862</v>
      </c>
      <c r="G27" s="53"/>
      <c r="H27" t="s">
        <v>53</v>
      </c>
      <c r="I27" t="s">
        <v>1169</v>
      </c>
      <c r="J27" t="s">
        <v>762</v>
      </c>
    </row>
    <row r="28" spans="1:12" ht="12.75" customHeight="1" x14ac:dyDescent="0.2">
      <c r="A28" s="54" t="s">
        <v>0</v>
      </c>
      <c r="C28" s="55"/>
      <c r="D28" t="s">
        <v>120</v>
      </c>
      <c r="E28" s="53" t="s">
        <v>1247</v>
      </c>
      <c r="F28" t="s">
        <v>847</v>
      </c>
      <c r="G28" s="53"/>
      <c r="H28" t="s">
        <v>54</v>
      </c>
      <c r="I28" t="s">
        <v>1170</v>
      </c>
      <c r="J28" t="s">
        <v>763</v>
      </c>
      <c r="L28" s="52"/>
    </row>
    <row r="29" spans="1:12" ht="12.75" customHeight="1" x14ac:dyDescent="0.2">
      <c r="A29" s="68" t="s">
        <v>295</v>
      </c>
      <c r="B29" s="57" t="s">
        <v>250</v>
      </c>
      <c r="C29" s="55"/>
      <c r="D29" t="s">
        <v>414</v>
      </c>
      <c r="E29" s="53" t="s">
        <v>1248</v>
      </c>
      <c r="F29" t="s">
        <v>863</v>
      </c>
      <c r="G29" s="53"/>
      <c r="H29" t="s">
        <v>55</v>
      </c>
      <c r="I29" t="s">
        <v>1171</v>
      </c>
      <c r="J29" t="s">
        <v>764</v>
      </c>
    </row>
    <row r="30" spans="1:12" ht="12.75" customHeight="1" x14ac:dyDescent="0.2">
      <c r="A30" s="68" t="s">
        <v>300</v>
      </c>
      <c r="B30" s="57" t="s">
        <v>251</v>
      </c>
      <c r="C30" s="55"/>
      <c r="D30" t="s">
        <v>415</v>
      </c>
      <c r="E30" s="53" t="s">
        <v>1249</v>
      </c>
      <c r="F30" t="s">
        <v>864</v>
      </c>
      <c r="G30" s="53"/>
      <c r="H30" t="s">
        <v>56</v>
      </c>
      <c r="I30" t="s">
        <v>1172</v>
      </c>
      <c r="J30" t="s">
        <v>765</v>
      </c>
    </row>
    <row r="31" spans="1:12" ht="12.75" customHeight="1" x14ac:dyDescent="0.2">
      <c r="A31" s="68" t="s">
        <v>301</v>
      </c>
      <c r="B31" s="57" t="s">
        <v>252</v>
      </c>
      <c r="C31" s="55"/>
      <c r="D31" t="s">
        <v>416</v>
      </c>
      <c r="E31" s="53" t="s">
        <v>1250</v>
      </c>
      <c r="F31" t="s">
        <v>865</v>
      </c>
      <c r="G31" s="53"/>
      <c r="H31" t="s">
        <v>766</v>
      </c>
      <c r="I31" t="s">
        <v>767</v>
      </c>
      <c r="J31" t="s">
        <v>768</v>
      </c>
    </row>
    <row r="32" spans="1:12" ht="12.75" customHeight="1" x14ac:dyDescent="0.2">
      <c r="A32" s="68" t="s">
        <v>302</v>
      </c>
      <c r="B32" s="57" t="s">
        <v>253</v>
      </c>
      <c r="C32" s="55"/>
      <c r="D32" t="s">
        <v>417</v>
      </c>
      <c r="E32" s="53" t="s">
        <v>1251</v>
      </c>
      <c r="F32"/>
      <c r="G32" s="53"/>
      <c r="H32" t="s">
        <v>57</v>
      </c>
      <c r="I32" t="s">
        <v>1173</v>
      </c>
      <c r="J32" t="s">
        <v>769</v>
      </c>
    </row>
    <row r="33" spans="1:10" ht="12.75" customHeight="1" x14ac:dyDescent="0.2">
      <c r="A33" s="68" t="s">
        <v>296</v>
      </c>
      <c r="B33" s="57" t="s">
        <v>245</v>
      </c>
      <c r="D33" t="s">
        <v>125</v>
      </c>
      <c r="E33" s="53" t="s">
        <v>1252</v>
      </c>
      <c r="F33" t="s">
        <v>866</v>
      </c>
      <c r="G33" s="53"/>
      <c r="H33" t="s">
        <v>58</v>
      </c>
      <c r="I33" t="s">
        <v>1174</v>
      </c>
      <c r="J33" t="s">
        <v>770</v>
      </c>
    </row>
    <row r="34" spans="1:10" ht="12.75" customHeight="1" x14ac:dyDescent="0.2">
      <c r="A34" s="68" t="s">
        <v>243</v>
      </c>
      <c r="B34" s="57" t="s">
        <v>246</v>
      </c>
      <c r="D34" t="s">
        <v>419</v>
      </c>
      <c r="E34" s="53" t="s">
        <v>1253</v>
      </c>
      <c r="F34"/>
      <c r="G34" s="53"/>
      <c r="H34" t="s">
        <v>59</v>
      </c>
      <c r="I34" t="s">
        <v>418</v>
      </c>
      <c r="J34" t="s">
        <v>771</v>
      </c>
    </row>
    <row r="35" spans="1:10" ht="12.75" customHeight="1" x14ac:dyDescent="0.2">
      <c r="A35" s="68" t="s">
        <v>244</v>
      </c>
      <c r="B35" s="57" t="s">
        <v>247</v>
      </c>
      <c r="D35" t="s">
        <v>420</v>
      </c>
      <c r="E35" s="53" t="s">
        <v>1254</v>
      </c>
      <c r="F35" t="s">
        <v>867</v>
      </c>
      <c r="G35" s="53"/>
      <c r="H35" t="s">
        <v>1175</v>
      </c>
      <c r="I35" t="s">
        <v>1176</v>
      </c>
      <c r="J35" t="s">
        <v>1562</v>
      </c>
    </row>
    <row r="36" spans="1:10" ht="12.75" customHeight="1" x14ac:dyDescent="0.2">
      <c r="A36" s="68" t="s">
        <v>255</v>
      </c>
      <c r="B36" s="57" t="s">
        <v>256</v>
      </c>
      <c r="D36" t="s">
        <v>129</v>
      </c>
      <c r="E36" s="53" t="s">
        <v>1255</v>
      </c>
      <c r="F36" t="s">
        <v>868</v>
      </c>
      <c r="G36" s="53"/>
      <c r="H36" t="s">
        <v>60</v>
      </c>
      <c r="I36" t="s">
        <v>1177</v>
      </c>
      <c r="J36" t="s">
        <v>772</v>
      </c>
    </row>
    <row r="37" spans="1:10" ht="12.75" customHeight="1" x14ac:dyDescent="0.2">
      <c r="A37" s="68" t="s">
        <v>257</v>
      </c>
      <c r="B37" s="57" t="s">
        <v>258</v>
      </c>
      <c r="D37" t="s">
        <v>421</v>
      </c>
      <c r="E37" s="53" t="s">
        <v>1256</v>
      </c>
      <c r="F37" t="s">
        <v>869</v>
      </c>
      <c r="G37" s="53"/>
      <c r="H37" t="s">
        <v>62</v>
      </c>
      <c r="I37" t="s">
        <v>1178</v>
      </c>
      <c r="J37" t="s">
        <v>773</v>
      </c>
    </row>
    <row r="38" spans="1:10" ht="12.75" customHeight="1" x14ac:dyDescent="0.2">
      <c r="A38" s="68" t="s">
        <v>297</v>
      </c>
      <c r="B38" s="57" t="s">
        <v>248</v>
      </c>
      <c r="D38" t="s">
        <v>422</v>
      </c>
      <c r="E38" s="53" t="s">
        <v>1257</v>
      </c>
      <c r="F38" t="s">
        <v>870</v>
      </c>
      <c r="G38" s="53"/>
      <c r="H38" t="s">
        <v>64</v>
      </c>
      <c r="I38" t="s">
        <v>1179</v>
      </c>
      <c r="J38" t="s">
        <v>774</v>
      </c>
    </row>
    <row r="39" spans="1:10" ht="12.75" customHeight="1" x14ac:dyDescent="0.2">
      <c r="A39" s="68" t="s">
        <v>298</v>
      </c>
      <c r="B39" s="57" t="s">
        <v>249</v>
      </c>
      <c r="D39" t="s">
        <v>423</v>
      </c>
      <c r="E39" s="53" t="s">
        <v>1258</v>
      </c>
      <c r="F39" t="s">
        <v>871</v>
      </c>
      <c r="G39" s="53"/>
      <c r="H39" t="s">
        <v>66</v>
      </c>
      <c r="I39" t="s">
        <v>1180</v>
      </c>
      <c r="J39" t="s">
        <v>775</v>
      </c>
    </row>
    <row r="40" spans="1:10" ht="12.75" customHeight="1" x14ac:dyDescent="0.2">
      <c r="A40" s="68" t="s">
        <v>299</v>
      </c>
      <c r="B40" s="57" t="s">
        <v>254</v>
      </c>
      <c r="D40" t="s">
        <v>424</v>
      </c>
      <c r="E40" s="53" t="s">
        <v>1259</v>
      </c>
      <c r="F40" t="s">
        <v>872</v>
      </c>
      <c r="G40" s="53"/>
      <c r="H40" t="s">
        <v>67</v>
      </c>
      <c r="I40" t="s">
        <v>1181</v>
      </c>
      <c r="J40" t="s">
        <v>776</v>
      </c>
    </row>
    <row r="41" spans="1:10" ht="12.75" customHeight="1" x14ac:dyDescent="0.2">
      <c r="A41" s="69" t="s">
        <v>259</v>
      </c>
      <c r="B41" s="45" t="s">
        <v>261</v>
      </c>
      <c r="D41" t="s">
        <v>425</v>
      </c>
      <c r="E41" s="53" t="s">
        <v>1260</v>
      </c>
      <c r="F41" t="s">
        <v>873</v>
      </c>
      <c r="G41" s="53"/>
      <c r="H41" t="s">
        <v>68</v>
      </c>
      <c r="I41" t="s">
        <v>1182</v>
      </c>
      <c r="J41" t="s">
        <v>777</v>
      </c>
    </row>
    <row r="42" spans="1:10" ht="12.75" customHeight="1" x14ac:dyDescent="0.2">
      <c r="A42" s="69" t="s">
        <v>260</v>
      </c>
      <c r="B42" s="45" t="s">
        <v>262</v>
      </c>
      <c r="D42" t="s">
        <v>134</v>
      </c>
      <c r="E42" s="53" t="s">
        <v>1549</v>
      </c>
      <c r="F42"/>
      <c r="G42" s="53"/>
      <c r="H42" t="s">
        <v>69</v>
      </c>
      <c r="I42" t="s">
        <v>1183</v>
      </c>
      <c r="J42" t="s">
        <v>778</v>
      </c>
    </row>
    <row r="43" spans="1:10" ht="12.75" customHeight="1" x14ac:dyDescent="0.2">
      <c r="A43" s="56"/>
      <c r="D43" t="s">
        <v>426</v>
      </c>
      <c r="E43" s="53" t="s">
        <v>143</v>
      </c>
      <c r="F43" t="s">
        <v>874</v>
      </c>
      <c r="G43" s="53"/>
      <c r="H43" t="s">
        <v>70</v>
      </c>
      <c r="I43" t="s">
        <v>1184</v>
      </c>
      <c r="J43" t="s">
        <v>779</v>
      </c>
    </row>
    <row r="44" spans="1:10" ht="12.75" customHeight="1" x14ac:dyDescent="0.2">
      <c r="A44" s="54" t="s">
        <v>14</v>
      </c>
      <c r="B44" s="53"/>
      <c r="D44" t="s">
        <v>427</v>
      </c>
      <c r="E44" s="53" t="s">
        <v>1261</v>
      </c>
      <c r="F44" t="s">
        <v>875</v>
      </c>
      <c r="G44" s="53"/>
      <c r="H44" t="s">
        <v>71</v>
      </c>
      <c r="I44" t="s">
        <v>1561</v>
      </c>
      <c r="J44" t="s">
        <v>780</v>
      </c>
    </row>
    <row r="45" spans="1:10" ht="12.75" customHeight="1" x14ac:dyDescent="0.2">
      <c r="A45" s="51" t="s">
        <v>23</v>
      </c>
      <c r="B45" s="53" t="s">
        <v>24</v>
      </c>
      <c r="C45" s="53" t="s">
        <v>269</v>
      </c>
      <c r="D45" t="s">
        <v>428</v>
      </c>
      <c r="E45" s="53" t="s">
        <v>1262</v>
      </c>
      <c r="F45" t="s">
        <v>876</v>
      </c>
      <c r="G45" s="53"/>
      <c r="H45" t="s">
        <v>72</v>
      </c>
      <c r="I45" t="s">
        <v>1560</v>
      </c>
      <c r="J45" t="s">
        <v>781</v>
      </c>
    </row>
    <row r="46" spans="1:10" ht="12.75" customHeight="1" x14ac:dyDescent="0.2">
      <c r="C46" s="53"/>
      <c r="D46" t="s">
        <v>429</v>
      </c>
      <c r="E46" s="53" t="s">
        <v>1263</v>
      </c>
      <c r="F46" t="s">
        <v>877</v>
      </c>
      <c r="G46" s="53"/>
      <c r="H46" t="s">
        <v>73</v>
      </c>
      <c r="I46" t="s">
        <v>1559</v>
      </c>
      <c r="J46" t="s">
        <v>782</v>
      </c>
    </row>
    <row r="47" spans="1:10" ht="12.75" customHeight="1" x14ac:dyDescent="0.2">
      <c r="B47" s="53"/>
      <c r="D47" t="s">
        <v>878</v>
      </c>
      <c r="E47" s="53" t="s">
        <v>879</v>
      </c>
      <c r="F47" t="s">
        <v>880</v>
      </c>
      <c r="G47" s="53"/>
      <c r="H47" t="s">
        <v>74</v>
      </c>
      <c r="I47" t="s">
        <v>1185</v>
      </c>
      <c r="J47" t="s">
        <v>783</v>
      </c>
    </row>
    <row r="48" spans="1:10" ht="12.75" customHeight="1" x14ac:dyDescent="0.2">
      <c r="A48" s="54" t="s">
        <v>9</v>
      </c>
      <c r="B48" s="51"/>
      <c r="D48" t="s">
        <v>430</v>
      </c>
      <c r="E48" s="53" t="s">
        <v>1264</v>
      </c>
      <c r="F48" t="s">
        <v>881</v>
      </c>
      <c r="G48" s="53"/>
      <c r="H48" t="s">
        <v>75</v>
      </c>
      <c r="I48" t="s">
        <v>1186</v>
      </c>
      <c r="J48" t="s">
        <v>784</v>
      </c>
    </row>
    <row r="49" spans="1:10" ht="12.75" customHeight="1" x14ac:dyDescent="0.2">
      <c r="A49" s="45" t="s">
        <v>29</v>
      </c>
      <c r="B49" s="45" t="s">
        <v>275</v>
      </c>
      <c r="C49" s="53"/>
      <c r="D49" t="s">
        <v>431</v>
      </c>
      <c r="E49" s="53" t="s">
        <v>432</v>
      </c>
      <c r="F49" t="s">
        <v>882</v>
      </c>
      <c r="G49" s="53"/>
      <c r="H49" t="s">
        <v>76</v>
      </c>
      <c r="I49" t="s">
        <v>1187</v>
      </c>
      <c r="J49" t="s">
        <v>785</v>
      </c>
    </row>
    <row r="50" spans="1:10" ht="12.75" customHeight="1" x14ac:dyDescent="0.2">
      <c r="A50" s="45" t="s">
        <v>263</v>
      </c>
      <c r="B50" s="45" t="s">
        <v>264</v>
      </c>
      <c r="C50" s="53"/>
      <c r="D50" t="s">
        <v>433</v>
      </c>
      <c r="E50" s="53" t="s">
        <v>1265</v>
      </c>
      <c r="F50" t="s">
        <v>883</v>
      </c>
      <c r="G50" s="53"/>
      <c r="H50" t="s">
        <v>77</v>
      </c>
      <c r="I50" t="s">
        <v>1188</v>
      </c>
      <c r="J50" t="s">
        <v>786</v>
      </c>
    </row>
    <row r="51" spans="1:10" ht="12.75" customHeight="1" x14ac:dyDescent="0.2">
      <c r="C51" s="53"/>
      <c r="D51" t="s">
        <v>434</v>
      </c>
      <c r="E51" s="53" t="s">
        <v>1266</v>
      </c>
      <c r="F51" t="s">
        <v>884</v>
      </c>
      <c r="G51" s="53"/>
      <c r="H51" t="s">
        <v>78</v>
      </c>
      <c r="I51" t="s">
        <v>79</v>
      </c>
      <c r="J51" t="s">
        <v>787</v>
      </c>
    </row>
    <row r="52" spans="1:10" ht="12.75" customHeight="1" x14ac:dyDescent="0.2">
      <c r="A52" s="54" t="s">
        <v>346</v>
      </c>
      <c r="D52" t="s">
        <v>435</v>
      </c>
      <c r="E52" s="53" t="s">
        <v>1267</v>
      </c>
      <c r="F52" t="s">
        <v>885</v>
      </c>
      <c r="G52" s="53"/>
      <c r="H52" t="s">
        <v>80</v>
      </c>
      <c r="I52" t="s">
        <v>1189</v>
      </c>
      <c r="J52" t="s">
        <v>788</v>
      </c>
    </row>
    <row r="53" spans="1:10" ht="12.75" customHeight="1" x14ac:dyDescent="0.2">
      <c r="A53" s="51" t="s">
        <v>267</v>
      </c>
      <c r="B53" s="45" t="s">
        <v>347</v>
      </c>
      <c r="D53" t="s">
        <v>436</v>
      </c>
      <c r="E53" s="53" t="s">
        <v>437</v>
      </c>
      <c r="F53" t="s">
        <v>886</v>
      </c>
      <c r="G53" s="53"/>
      <c r="H53" t="s">
        <v>81</v>
      </c>
      <c r="I53" t="s">
        <v>1558</v>
      </c>
      <c r="J53" t="s">
        <v>789</v>
      </c>
    </row>
    <row r="54" spans="1:10" ht="12.75" customHeight="1" x14ac:dyDescent="0.2">
      <c r="A54" s="51" t="s">
        <v>48</v>
      </c>
      <c r="B54" s="45" t="s">
        <v>348</v>
      </c>
      <c r="D54" t="s">
        <v>438</v>
      </c>
      <c r="E54" s="53" t="s">
        <v>1268</v>
      </c>
      <c r="F54"/>
      <c r="G54" s="53"/>
      <c r="H54" t="s">
        <v>82</v>
      </c>
      <c r="I54" t="s">
        <v>1557</v>
      </c>
      <c r="J54" t="s">
        <v>790</v>
      </c>
    </row>
    <row r="55" spans="1:10" ht="12.75" customHeight="1" x14ac:dyDescent="0.2">
      <c r="D55" t="s">
        <v>439</v>
      </c>
      <c r="E55" s="53" t="s">
        <v>440</v>
      </c>
      <c r="F55" t="s">
        <v>887</v>
      </c>
      <c r="G55" s="53"/>
      <c r="H55" t="s">
        <v>83</v>
      </c>
      <c r="I55" t="s">
        <v>1190</v>
      </c>
      <c r="J55" t="s">
        <v>791</v>
      </c>
    </row>
    <row r="56" spans="1:10" ht="12.75" customHeight="1" x14ac:dyDescent="0.2">
      <c r="D56" t="s">
        <v>441</v>
      </c>
      <c r="E56" s="53" t="s">
        <v>1269</v>
      </c>
      <c r="F56" t="s">
        <v>888</v>
      </c>
      <c r="G56" s="53"/>
      <c r="H56" t="s">
        <v>84</v>
      </c>
      <c r="I56" t="s">
        <v>85</v>
      </c>
      <c r="J56" t="s">
        <v>792</v>
      </c>
    </row>
    <row r="57" spans="1:10" ht="12.75" customHeight="1" x14ac:dyDescent="0.2">
      <c r="D57" t="s">
        <v>1270</v>
      </c>
      <c r="E57" s="53" t="s">
        <v>1271</v>
      </c>
      <c r="F57"/>
      <c r="G57" s="53"/>
      <c r="H57" t="s">
        <v>86</v>
      </c>
      <c r="I57" t="s">
        <v>1191</v>
      </c>
      <c r="J57" t="s">
        <v>793</v>
      </c>
    </row>
    <row r="58" spans="1:10" ht="12.75" customHeight="1" x14ac:dyDescent="0.2">
      <c r="D58" t="s">
        <v>442</v>
      </c>
      <c r="E58" s="53" t="s">
        <v>1272</v>
      </c>
      <c r="F58" t="s">
        <v>889</v>
      </c>
      <c r="G58" s="53"/>
      <c r="H58" t="s">
        <v>87</v>
      </c>
      <c r="I58" t="s">
        <v>1192</v>
      </c>
      <c r="J58" t="s">
        <v>794</v>
      </c>
    </row>
    <row r="59" spans="1:10" ht="12.75" customHeight="1" x14ac:dyDescent="0.2">
      <c r="D59" t="s">
        <v>443</v>
      </c>
      <c r="E59" s="53" t="s">
        <v>444</v>
      </c>
      <c r="F59" t="s">
        <v>890</v>
      </c>
      <c r="G59" s="53"/>
      <c r="H59" t="s">
        <v>88</v>
      </c>
      <c r="I59" t="s">
        <v>1193</v>
      </c>
      <c r="J59" t="s">
        <v>795</v>
      </c>
    </row>
    <row r="60" spans="1:10" ht="12.75" customHeight="1" x14ac:dyDescent="0.2">
      <c r="D60" t="s">
        <v>445</v>
      </c>
      <c r="E60" s="53" t="s">
        <v>446</v>
      </c>
      <c r="F60" t="s">
        <v>891</v>
      </c>
      <c r="G60" s="53"/>
      <c r="H60" t="s">
        <v>89</v>
      </c>
      <c r="I60" t="s">
        <v>1194</v>
      </c>
      <c r="J60" t="s">
        <v>796</v>
      </c>
    </row>
    <row r="61" spans="1:10" ht="12.75" customHeight="1" x14ac:dyDescent="0.2">
      <c r="D61" t="s">
        <v>447</v>
      </c>
      <c r="E61" s="53" t="s">
        <v>1273</v>
      </c>
      <c r="F61" t="s">
        <v>892</v>
      </c>
      <c r="G61" s="53"/>
      <c r="H61" t="s">
        <v>90</v>
      </c>
      <c r="I61" t="s">
        <v>1195</v>
      </c>
      <c r="J61" t="s">
        <v>797</v>
      </c>
    </row>
    <row r="62" spans="1:10" ht="12.75" customHeight="1" x14ac:dyDescent="0.2">
      <c r="D62" t="s">
        <v>448</v>
      </c>
      <c r="E62" s="53" t="s">
        <v>449</v>
      </c>
      <c r="F62" t="s">
        <v>893</v>
      </c>
      <c r="G62" s="53"/>
      <c r="H62" t="s">
        <v>91</v>
      </c>
      <c r="I62" t="s">
        <v>1196</v>
      </c>
      <c r="J62" t="s">
        <v>798</v>
      </c>
    </row>
    <row r="63" spans="1:10" ht="12.75" customHeight="1" x14ac:dyDescent="0.2">
      <c r="D63" t="s">
        <v>450</v>
      </c>
      <c r="E63" s="53" t="s">
        <v>1274</v>
      </c>
      <c r="F63" t="s">
        <v>894</v>
      </c>
      <c r="G63" s="53"/>
      <c r="H63" t="s">
        <v>92</v>
      </c>
      <c r="I63" t="s">
        <v>1197</v>
      </c>
      <c r="J63" t="s">
        <v>799</v>
      </c>
    </row>
    <row r="64" spans="1:10" ht="12.75" customHeight="1" x14ac:dyDescent="0.2">
      <c r="D64" t="s">
        <v>149</v>
      </c>
      <c r="E64" s="53" t="s">
        <v>150</v>
      </c>
      <c r="F64" t="s">
        <v>895</v>
      </c>
      <c r="G64" s="53"/>
      <c r="H64" t="s">
        <v>93</v>
      </c>
      <c r="I64" t="s">
        <v>1198</v>
      </c>
      <c r="J64" t="s">
        <v>800</v>
      </c>
    </row>
    <row r="65" spans="4:10" ht="12.75" customHeight="1" x14ac:dyDescent="0.2">
      <c r="D65" t="s">
        <v>451</v>
      </c>
      <c r="E65" s="53" t="s">
        <v>1275</v>
      </c>
      <c r="F65" t="s">
        <v>896</v>
      </c>
      <c r="G65" s="53"/>
      <c r="H65" t="s">
        <v>94</v>
      </c>
      <c r="I65" t="s">
        <v>1199</v>
      </c>
      <c r="J65" t="s">
        <v>801</v>
      </c>
    </row>
    <row r="66" spans="4:10" ht="12.75" customHeight="1" x14ac:dyDescent="0.2">
      <c r="D66" t="s">
        <v>151</v>
      </c>
      <c r="E66" s="53" t="s">
        <v>1276</v>
      </c>
      <c r="F66" t="s">
        <v>897</v>
      </c>
      <c r="G66" s="53"/>
      <c r="H66" t="s">
        <v>95</v>
      </c>
      <c r="I66" t="s">
        <v>1200</v>
      </c>
      <c r="J66" t="s">
        <v>802</v>
      </c>
    </row>
    <row r="67" spans="4:10" ht="12.75" customHeight="1" x14ac:dyDescent="0.2">
      <c r="D67" t="s">
        <v>453</v>
      </c>
      <c r="E67" s="53" t="s">
        <v>1277</v>
      </c>
      <c r="F67" t="s">
        <v>898</v>
      </c>
      <c r="G67" s="53"/>
      <c r="H67" t="s">
        <v>452</v>
      </c>
      <c r="I67" t="s">
        <v>1201</v>
      </c>
      <c r="J67"/>
    </row>
    <row r="68" spans="4:10" ht="12.75" customHeight="1" x14ac:dyDescent="0.2">
      <c r="D68" t="s">
        <v>454</v>
      </c>
      <c r="E68" s="53" t="s">
        <v>1278</v>
      </c>
      <c r="F68" t="s">
        <v>899</v>
      </c>
      <c r="G68" s="53"/>
      <c r="H68" t="s">
        <v>96</v>
      </c>
      <c r="I68" t="s">
        <v>97</v>
      </c>
      <c r="J68" t="s">
        <v>803</v>
      </c>
    </row>
    <row r="69" spans="4:10" ht="12.75" customHeight="1" x14ac:dyDescent="0.2">
      <c r="D69" t="s">
        <v>455</v>
      </c>
      <c r="E69" s="53" t="s">
        <v>1279</v>
      </c>
      <c r="F69" t="s">
        <v>900</v>
      </c>
      <c r="G69" s="53"/>
      <c r="H69" t="s">
        <v>98</v>
      </c>
      <c r="I69" t="s">
        <v>1202</v>
      </c>
      <c r="J69" t="s">
        <v>804</v>
      </c>
    </row>
    <row r="70" spans="4:10" ht="12.75" customHeight="1" x14ac:dyDescent="0.2">
      <c r="D70" t="s">
        <v>456</v>
      </c>
      <c r="E70" s="53" t="s">
        <v>1280</v>
      </c>
      <c r="F70" t="s">
        <v>1147</v>
      </c>
      <c r="G70" s="53"/>
      <c r="H70" t="s">
        <v>99</v>
      </c>
      <c r="I70" t="s">
        <v>1556</v>
      </c>
      <c r="J70" t="s">
        <v>805</v>
      </c>
    </row>
    <row r="71" spans="4:10" ht="12.75" customHeight="1" x14ac:dyDescent="0.2">
      <c r="D71" t="s">
        <v>152</v>
      </c>
      <c r="E71" s="53" t="s">
        <v>1281</v>
      </c>
      <c r="F71" t="s">
        <v>901</v>
      </c>
      <c r="G71" s="53"/>
      <c r="H71" t="s">
        <v>100</v>
      </c>
      <c r="I71" t="s">
        <v>1203</v>
      </c>
      <c r="J71" t="s">
        <v>806</v>
      </c>
    </row>
    <row r="72" spans="4:10" ht="12.75" customHeight="1" x14ac:dyDescent="0.2">
      <c r="D72" t="s">
        <v>458</v>
      </c>
      <c r="E72" s="53" t="s">
        <v>1282</v>
      </c>
      <c r="F72" t="s">
        <v>902</v>
      </c>
      <c r="G72" s="53"/>
      <c r="H72" t="s">
        <v>457</v>
      </c>
      <c r="I72" t="s">
        <v>1204</v>
      </c>
      <c r="J72" t="s">
        <v>807</v>
      </c>
    </row>
    <row r="73" spans="4:10" ht="12.75" customHeight="1" x14ac:dyDescent="0.2">
      <c r="D73" t="s">
        <v>459</v>
      </c>
      <c r="E73" s="53" t="s">
        <v>1283</v>
      </c>
      <c r="F73" t="s">
        <v>903</v>
      </c>
      <c r="G73" s="53"/>
      <c r="H73" t="s">
        <v>101</v>
      </c>
      <c r="I73" t="s">
        <v>1205</v>
      </c>
      <c r="J73" t="s">
        <v>808</v>
      </c>
    </row>
    <row r="74" spans="4:10" ht="12.75" customHeight="1" x14ac:dyDescent="0.2">
      <c r="D74" t="s">
        <v>460</v>
      </c>
      <c r="E74" s="53" t="s">
        <v>461</v>
      </c>
      <c r="F74" t="s">
        <v>904</v>
      </c>
      <c r="G74" s="53"/>
      <c r="H74" s="52" t="s">
        <v>1146</v>
      </c>
      <c r="I74" s="50" t="s">
        <v>392</v>
      </c>
      <c r="J74"/>
    </row>
    <row r="75" spans="4:10" ht="12.75" customHeight="1" x14ac:dyDescent="0.2">
      <c r="D75" t="s">
        <v>462</v>
      </c>
      <c r="E75" s="53" t="s">
        <v>463</v>
      </c>
      <c r="F75" t="s">
        <v>905</v>
      </c>
      <c r="G75" s="53"/>
      <c r="H75" t="s">
        <v>102</v>
      </c>
      <c r="I75" t="s">
        <v>103</v>
      </c>
      <c r="J75" t="s">
        <v>809</v>
      </c>
    </row>
    <row r="76" spans="4:10" ht="12.75" customHeight="1" x14ac:dyDescent="0.2">
      <c r="D76" t="s">
        <v>464</v>
      </c>
      <c r="E76" s="53" t="s">
        <v>1284</v>
      </c>
      <c r="F76" t="s">
        <v>906</v>
      </c>
      <c r="G76" s="53"/>
      <c r="H76" t="s">
        <v>104</v>
      </c>
      <c r="I76" t="s">
        <v>1206</v>
      </c>
      <c r="J76" t="s">
        <v>810</v>
      </c>
    </row>
    <row r="77" spans="4:10" ht="12.75" customHeight="1" x14ac:dyDescent="0.2">
      <c r="D77" t="s">
        <v>465</v>
      </c>
      <c r="E77" s="53" t="s">
        <v>466</v>
      </c>
      <c r="F77" t="s">
        <v>907</v>
      </c>
      <c r="G77" s="53"/>
      <c r="H77" t="s">
        <v>105</v>
      </c>
      <c r="I77" t="s">
        <v>1207</v>
      </c>
      <c r="J77" t="s">
        <v>811</v>
      </c>
    </row>
    <row r="78" spans="4:10" ht="12.75" customHeight="1" x14ac:dyDescent="0.2">
      <c r="D78" t="s">
        <v>467</v>
      </c>
      <c r="E78" s="53" t="s">
        <v>468</v>
      </c>
      <c r="F78" t="s">
        <v>908</v>
      </c>
      <c r="G78" s="53"/>
      <c r="H78" t="s">
        <v>107</v>
      </c>
      <c r="I78" t="s">
        <v>1208</v>
      </c>
      <c r="J78" t="s">
        <v>812</v>
      </c>
    </row>
    <row r="79" spans="4:10" ht="12.75" customHeight="1" x14ac:dyDescent="0.2">
      <c r="D79" t="s">
        <v>469</v>
      </c>
      <c r="E79" s="53" t="s">
        <v>470</v>
      </c>
      <c r="F79" t="s">
        <v>909</v>
      </c>
      <c r="G79" s="53"/>
      <c r="H79" t="s">
        <v>108</v>
      </c>
      <c r="I79" t="s">
        <v>1209</v>
      </c>
      <c r="J79" t="s">
        <v>813</v>
      </c>
    </row>
    <row r="80" spans="4:10" ht="12.75" customHeight="1" x14ac:dyDescent="0.2">
      <c r="D80" t="s">
        <v>471</v>
      </c>
      <c r="E80" s="53" t="s">
        <v>472</v>
      </c>
      <c r="F80" t="s">
        <v>910</v>
      </c>
      <c r="G80" s="53"/>
      <c r="H80" t="s">
        <v>110</v>
      </c>
      <c r="I80" t="s">
        <v>1210</v>
      </c>
      <c r="J80" t="s">
        <v>814</v>
      </c>
    </row>
    <row r="81" spans="4:10" ht="12.75" customHeight="1" x14ac:dyDescent="0.2">
      <c r="D81" t="s">
        <v>473</v>
      </c>
      <c r="E81" s="53" t="s">
        <v>1285</v>
      </c>
      <c r="F81" t="s">
        <v>911</v>
      </c>
      <c r="G81" s="53"/>
      <c r="H81" t="s">
        <v>111</v>
      </c>
      <c r="I81" t="s">
        <v>112</v>
      </c>
      <c r="J81" t="s">
        <v>815</v>
      </c>
    </row>
    <row r="82" spans="4:10" ht="12.75" customHeight="1" x14ac:dyDescent="0.2">
      <c r="D82" t="s">
        <v>474</v>
      </c>
      <c r="E82" s="53" t="s">
        <v>1286</v>
      </c>
      <c r="F82" t="s">
        <v>912</v>
      </c>
      <c r="G82" s="53"/>
      <c r="H82" t="s">
        <v>114</v>
      </c>
      <c r="I82" t="s">
        <v>1211</v>
      </c>
      <c r="J82" t="s">
        <v>816</v>
      </c>
    </row>
    <row r="83" spans="4:10" ht="12.75" customHeight="1" x14ac:dyDescent="0.2">
      <c r="D83" t="s">
        <v>475</v>
      </c>
      <c r="E83" s="53" t="s">
        <v>476</v>
      </c>
      <c r="F83" t="s">
        <v>913</v>
      </c>
      <c r="G83" s="53"/>
      <c r="H83" t="s">
        <v>115</v>
      </c>
      <c r="I83" t="s">
        <v>1212</v>
      </c>
      <c r="J83" t="s">
        <v>817</v>
      </c>
    </row>
    <row r="84" spans="4:10" ht="12.75" customHeight="1" x14ac:dyDescent="0.2">
      <c r="D84" t="s">
        <v>477</v>
      </c>
      <c r="E84" s="53" t="s">
        <v>1287</v>
      </c>
      <c r="F84" t="s">
        <v>914</v>
      </c>
      <c r="G84" s="53"/>
      <c r="H84" t="s">
        <v>118</v>
      </c>
      <c r="I84" t="s">
        <v>1213</v>
      </c>
      <c r="J84" t="s">
        <v>818</v>
      </c>
    </row>
    <row r="85" spans="4:10" ht="12.75" customHeight="1" x14ac:dyDescent="0.2">
      <c r="D85" t="s">
        <v>480</v>
      </c>
      <c r="E85" s="53" t="s">
        <v>1288</v>
      </c>
      <c r="F85" t="s">
        <v>915</v>
      </c>
      <c r="G85" s="53"/>
      <c r="H85" t="s">
        <v>478</v>
      </c>
      <c r="I85" t="s">
        <v>1214</v>
      </c>
      <c r="J85" t="s">
        <v>479</v>
      </c>
    </row>
    <row r="86" spans="4:10" ht="12.75" customHeight="1" x14ac:dyDescent="0.2">
      <c r="D86" t="s">
        <v>481</v>
      </c>
      <c r="E86" s="53" t="s">
        <v>482</v>
      </c>
      <c r="F86" t="s">
        <v>916</v>
      </c>
      <c r="G86" s="53"/>
      <c r="H86" t="s">
        <v>121</v>
      </c>
      <c r="I86" t="s">
        <v>1215</v>
      </c>
      <c r="J86" t="s">
        <v>819</v>
      </c>
    </row>
    <row r="87" spans="4:10" ht="12.75" customHeight="1" x14ac:dyDescent="0.2">
      <c r="D87" t="s">
        <v>483</v>
      </c>
      <c r="E87" s="53" t="s">
        <v>1289</v>
      </c>
      <c r="F87" t="s">
        <v>917</v>
      </c>
      <c r="G87" s="53"/>
      <c r="H87" t="s">
        <v>122</v>
      </c>
      <c r="I87" t="s">
        <v>1555</v>
      </c>
      <c r="J87" t="s">
        <v>820</v>
      </c>
    </row>
    <row r="88" spans="4:10" ht="12.75" customHeight="1" x14ac:dyDescent="0.2">
      <c r="D88" t="s">
        <v>484</v>
      </c>
      <c r="E88" s="53" t="s">
        <v>1290</v>
      </c>
      <c r="F88"/>
      <c r="G88" s="53"/>
      <c r="H88" t="s">
        <v>123</v>
      </c>
      <c r="I88" t="s">
        <v>1216</v>
      </c>
      <c r="J88" t="s">
        <v>821</v>
      </c>
    </row>
    <row r="89" spans="4:10" ht="12.75" customHeight="1" x14ac:dyDescent="0.2">
      <c r="D89" t="s">
        <v>485</v>
      </c>
      <c r="E89" s="53" t="s">
        <v>486</v>
      </c>
      <c r="F89"/>
      <c r="G89" s="53"/>
      <c r="H89" t="s">
        <v>124</v>
      </c>
      <c r="I89" t="s">
        <v>1217</v>
      </c>
      <c r="J89" t="s">
        <v>822</v>
      </c>
    </row>
    <row r="90" spans="4:10" ht="12.75" customHeight="1" x14ac:dyDescent="0.2">
      <c r="D90" t="s">
        <v>487</v>
      </c>
      <c r="E90" s="53" t="s">
        <v>488</v>
      </c>
      <c r="F90" t="s">
        <v>918</v>
      </c>
      <c r="G90" s="53"/>
      <c r="H90" t="s">
        <v>126</v>
      </c>
      <c r="I90" t="s">
        <v>127</v>
      </c>
      <c r="J90" t="s">
        <v>823</v>
      </c>
    </row>
    <row r="91" spans="4:10" ht="12.75" customHeight="1" x14ac:dyDescent="0.2">
      <c r="D91" t="s">
        <v>919</v>
      </c>
      <c r="E91" s="53" t="s">
        <v>920</v>
      </c>
      <c r="F91" t="s">
        <v>921</v>
      </c>
      <c r="G91" s="53"/>
      <c r="H91" t="s">
        <v>128</v>
      </c>
      <c r="I91" t="s">
        <v>1218</v>
      </c>
      <c r="J91" t="s">
        <v>824</v>
      </c>
    </row>
    <row r="92" spans="4:10" ht="12.75" customHeight="1" x14ac:dyDescent="0.2">
      <c r="D92" t="s">
        <v>489</v>
      </c>
      <c r="E92" s="53" t="s">
        <v>490</v>
      </c>
      <c r="F92"/>
      <c r="G92" s="53"/>
      <c r="H92" t="s">
        <v>130</v>
      </c>
      <c r="I92" t="s">
        <v>131</v>
      </c>
      <c r="J92" t="s">
        <v>825</v>
      </c>
    </row>
    <row r="93" spans="4:10" ht="12.75" customHeight="1" x14ac:dyDescent="0.2">
      <c r="D93" t="s">
        <v>1291</v>
      </c>
      <c r="E93" s="53" t="s">
        <v>1292</v>
      </c>
      <c r="F93"/>
      <c r="G93" s="53"/>
      <c r="H93" t="s">
        <v>132</v>
      </c>
      <c r="I93" t="s">
        <v>1219</v>
      </c>
      <c r="J93" t="s">
        <v>826</v>
      </c>
    </row>
    <row r="94" spans="4:10" ht="12.75" customHeight="1" x14ac:dyDescent="0.2">
      <c r="D94" t="s">
        <v>491</v>
      </c>
      <c r="E94" s="53" t="s">
        <v>1293</v>
      </c>
      <c r="F94"/>
      <c r="G94" s="53"/>
      <c r="H94" t="s">
        <v>133</v>
      </c>
      <c r="I94" t="s">
        <v>1220</v>
      </c>
      <c r="J94" t="s">
        <v>827</v>
      </c>
    </row>
    <row r="95" spans="4:10" ht="12.75" customHeight="1" x14ac:dyDescent="0.2">
      <c r="D95" t="s">
        <v>153</v>
      </c>
      <c r="E95" s="53" t="s">
        <v>1294</v>
      </c>
      <c r="F95" t="s">
        <v>901</v>
      </c>
      <c r="G95" s="53"/>
      <c r="H95" t="s">
        <v>135</v>
      </c>
      <c r="I95" t="s">
        <v>1221</v>
      </c>
      <c r="J95" t="s">
        <v>828</v>
      </c>
    </row>
    <row r="96" spans="4:10" ht="12.75" customHeight="1" x14ac:dyDescent="0.2">
      <c r="D96" t="s">
        <v>492</v>
      </c>
      <c r="E96" s="53" t="s">
        <v>493</v>
      </c>
      <c r="F96" t="s">
        <v>922</v>
      </c>
      <c r="G96" s="53"/>
      <c r="H96" t="s">
        <v>136</v>
      </c>
      <c r="I96" t="s">
        <v>1222</v>
      </c>
      <c r="J96" t="s">
        <v>829</v>
      </c>
    </row>
    <row r="97" spans="4:10" ht="12.75" customHeight="1" x14ac:dyDescent="0.2">
      <c r="D97" t="s">
        <v>722</v>
      </c>
      <c r="E97" s="53" t="s">
        <v>723</v>
      </c>
      <c r="F97" t="s">
        <v>724</v>
      </c>
      <c r="G97" s="53"/>
      <c r="H97" t="s">
        <v>137</v>
      </c>
      <c r="I97" t="s">
        <v>1223</v>
      </c>
      <c r="J97" t="s">
        <v>830</v>
      </c>
    </row>
    <row r="98" spans="4:10" ht="12.75" customHeight="1" x14ac:dyDescent="0.2">
      <c r="D98" t="s">
        <v>494</v>
      </c>
      <c r="E98" s="53" t="s">
        <v>1295</v>
      </c>
      <c r="F98" t="s">
        <v>923</v>
      </c>
      <c r="G98" s="53"/>
      <c r="H98" t="s">
        <v>138</v>
      </c>
      <c r="I98" t="s">
        <v>1224</v>
      </c>
      <c r="J98" t="s">
        <v>831</v>
      </c>
    </row>
    <row r="99" spans="4:10" ht="12.75" customHeight="1" x14ac:dyDescent="0.2">
      <c r="D99" t="s">
        <v>495</v>
      </c>
      <c r="E99" s="53" t="s">
        <v>1296</v>
      </c>
      <c r="F99" t="s">
        <v>901</v>
      </c>
      <c r="G99" s="53"/>
      <c r="H99" t="s">
        <v>139</v>
      </c>
      <c r="I99" t="s">
        <v>1225</v>
      </c>
      <c r="J99" t="s">
        <v>832</v>
      </c>
    </row>
    <row r="100" spans="4:10" ht="12.75" customHeight="1" x14ac:dyDescent="0.2">
      <c r="D100" t="s">
        <v>496</v>
      </c>
      <c r="E100" s="53" t="s">
        <v>1297</v>
      </c>
      <c r="F100" t="s">
        <v>924</v>
      </c>
      <c r="G100" s="53"/>
      <c r="H100" t="s">
        <v>140</v>
      </c>
      <c r="I100" t="s">
        <v>1226</v>
      </c>
      <c r="J100" t="s">
        <v>833</v>
      </c>
    </row>
    <row r="101" spans="4:10" ht="12.75" customHeight="1" x14ac:dyDescent="0.2">
      <c r="D101" t="s">
        <v>497</v>
      </c>
      <c r="E101" s="53" t="s">
        <v>498</v>
      </c>
      <c r="F101" t="s">
        <v>925</v>
      </c>
      <c r="G101" s="53"/>
      <c r="H101" t="s">
        <v>141</v>
      </c>
      <c r="I101" t="s">
        <v>1227</v>
      </c>
      <c r="J101" t="s">
        <v>834</v>
      </c>
    </row>
    <row r="102" spans="4:10" ht="12.75" customHeight="1" x14ac:dyDescent="0.2">
      <c r="D102" t="s">
        <v>725</v>
      </c>
      <c r="E102" s="53" t="s">
        <v>726</v>
      </c>
      <c r="F102"/>
      <c r="G102" s="53"/>
      <c r="H102" t="s">
        <v>142</v>
      </c>
      <c r="I102" t="s">
        <v>1228</v>
      </c>
      <c r="J102" t="s">
        <v>835</v>
      </c>
    </row>
    <row r="103" spans="4:10" ht="12.75" customHeight="1" x14ac:dyDescent="0.2">
      <c r="D103" t="s">
        <v>1298</v>
      </c>
      <c r="E103" s="53" t="s">
        <v>1299</v>
      </c>
      <c r="F103"/>
      <c r="G103" s="53"/>
      <c r="H103" t="s">
        <v>144</v>
      </c>
      <c r="I103" t="s">
        <v>1229</v>
      </c>
      <c r="J103" t="s">
        <v>836</v>
      </c>
    </row>
    <row r="104" spans="4:10" ht="12.75" customHeight="1" x14ac:dyDescent="0.2">
      <c r="D104" t="s">
        <v>1300</v>
      </c>
      <c r="E104" s="53" t="s">
        <v>1301</v>
      </c>
      <c r="F104"/>
      <c r="G104" s="53"/>
      <c r="H104" t="s">
        <v>145</v>
      </c>
      <c r="I104" t="s">
        <v>1230</v>
      </c>
      <c r="J104" t="s">
        <v>837</v>
      </c>
    </row>
    <row r="105" spans="4:10" ht="12.75" customHeight="1" x14ac:dyDescent="0.2">
      <c r="D105" t="s">
        <v>1302</v>
      </c>
      <c r="E105" s="53" t="s">
        <v>1303</v>
      </c>
      <c r="F105"/>
      <c r="G105" s="53"/>
      <c r="H105" t="s">
        <v>146</v>
      </c>
      <c r="I105" t="s">
        <v>1231</v>
      </c>
      <c r="J105" t="s">
        <v>838</v>
      </c>
    </row>
    <row r="106" spans="4:10" ht="12.75" customHeight="1" x14ac:dyDescent="0.2">
      <c r="D106" t="s">
        <v>1304</v>
      </c>
      <c r="E106" s="53" t="s">
        <v>1305</v>
      </c>
      <c r="F106"/>
      <c r="G106" s="53"/>
      <c r="H106" t="s">
        <v>147</v>
      </c>
      <c r="I106" t="s">
        <v>1232</v>
      </c>
      <c r="J106" t="s">
        <v>839</v>
      </c>
    </row>
    <row r="107" spans="4:10" ht="12.75" customHeight="1" x14ac:dyDescent="0.2">
      <c r="D107" t="s">
        <v>1306</v>
      </c>
      <c r="E107" s="53" t="s">
        <v>1307</v>
      </c>
      <c r="F107"/>
      <c r="G107" s="53"/>
      <c r="H107" t="s">
        <v>840</v>
      </c>
      <c r="I107" t="s">
        <v>841</v>
      </c>
      <c r="J107" t="s">
        <v>842</v>
      </c>
    </row>
    <row r="108" spans="4:10" ht="12.75" customHeight="1" x14ac:dyDescent="0.2">
      <c r="D108" t="s">
        <v>1308</v>
      </c>
      <c r="E108" s="53" t="s">
        <v>1309</v>
      </c>
      <c r="F108"/>
      <c r="G108" s="53"/>
      <c r="H108" t="s">
        <v>148</v>
      </c>
      <c r="I108" t="s">
        <v>1233</v>
      </c>
      <c r="J108" t="s">
        <v>843</v>
      </c>
    </row>
    <row r="109" spans="4:10" ht="12.75" customHeight="1" x14ac:dyDescent="0.2">
      <c r="D109" t="s">
        <v>499</v>
      </c>
      <c r="E109" s="53" t="s">
        <v>500</v>
      </c>
      <c r="F109" t="s">
        <v>926</v>
      </c>
      <c r="G109" s="53"/>
      <c r="H109" t="s">
        <v>506</v>
      </c>
      <c r="I109" t="s">
        <v>507</v>
      </c>
      <c r="J109"/>
    </row>
    <row r="110" spans="4:10" ht="12.75" customHeight="1" x14ac:dyDescent="0.2">
      <c r="D110" t="s">
        <v>501</v>
      </c>
      <c r="E110" s="53" t="s">
        <v>1310</v>
      </c>
      <c r="F110" t="s">
        <v>927</v>
      </c>
      <c r="G110" s="53"/>
      <c r="H110" t="s">
        <v>335</v>
      </c>
      <c r="I110" t="s">
        <v>336</v>
      </c>
      <c r="J110" t="s">
        <v>844</v>
      </c>
    </row>
    <row r="111" spans="4:10" ht="12.75" customHeight="1" x14ac:dyDescent="0.2">
      <c r="D111" t="s">
        <v>502</v>
      </c>
      <c r="E111" s="53" t="s">
        <v>1311</v>
      </c>
      <c r="F111" t="s">
        <v>928</v>
      </c>
      <c r="G111" s="53"/>
      <c r="H111" t="s">
        <v>337</v>
      </c>
      <c r="I111" t="s">
        <v>338</v>
      </c>
      <c r="J111" t="s">
        <v>845</v>
      </c>
    </row>
    <row r="112" spans="4:10" ht="12.75" customHeight="1" x14ac:dyDescent="0.2">
      <c r="D112" t="s">
        <v>155</v>
      </c>
      <c r="E112" s="53" t="s">
        <v>1312</v>
      </c>
      <c r="F112" t="s">
        <v>929</v>
      </c>
      <c r="G112" s="53"/>
      <c r="J112" s="64"/>
    </row>
    <row r="113" spans="4:10" ht="12.75" customHeight="1" x14ac:dyDescent="0.2">
      <c r="D113" t="s">
        <v>156</v>
      </c>
      <c r="E113" s="53" t="s">
        <v>1313</v>
      </c>
      <c r="F113"/>
      <c r="G113" s="53"/>
      <c r="J113" s="64"/>
    </row>
    <row r="114" spans="4:10" ht="12.75" customHeight="1" x14ac:dyDescent="0.2">
      <c r="D114" t="s">
        <v>157</v>
      </c>
      <c r="E114" s="53" t="s">
        <v>1314</v>
      </c>
      <c r="F114" t="s">
        <v>929</v>
      </c>
      <c r="G114" s="53"/>
      <c r="J114" s="64"/>
    </row>
    <row r="115" spans="4:10" ht="12.75" customHeight="1" x14ac:dyDescent="0.2">
      <c r="D115" t="s">
        <v>503</v>
      </c>
      <c r="E115" s="53" t="s">
        <v>504</v>
      </c>
      <c r="F115" t="s">
        <v>930</v>
      </c>
      <c r="G115" s="53"/>
      <c r="J115" s="64"/>
    </row>
    <row r="116" spans="4:10" ht="12.75" customHeight="1" x14ac:dyDescent="0.2">
      <c r="D116" t="s">
        <v>159</v>
      </c>
      <c r="E116" s="53" t="s">
        <v>1315</v>
      </c>
      <c r="F116" t="s">
        <v>931</v>
      </c>
      <c r="G116" s="53"/>
      <c r="J116" s="64"/>
    </row>
    <row r="117" spans="4:10" ht="12.75" customHeight="1" x14ac:dyDescent="0.2">
      <c r="D117" t="s">
        <v>505</v>
      </c>
      <c r="E117" s="53" t="s">
        <v>1316</v>
      </c>
      <c r="F117" t="s">
        <v>932</v>
      </c>
      <c r="G117" s="53"/>
      <c r="J117" s="64"/>
    </row>
    <row r="118" spans="4:10" ht="12.75" customHeight="1" x14ac:dyDescent="0.2">
      <c r="D118" t="s">
        <v>508</v>
      </c>
      <c r="E118" s="53" t="s">
        <v>1317</v>
      </c>
      <c r="F118" t="s">
        <v>933</v>
      </c>
      <c r="G118" s="53"/>
      <c r="J118" s="64"/>
    </row>
    <row r="119" spans="4:10" ht="12.75" customHeight="1" x14ac:dyDescent="0.2">
      <c r="D119" t="s">
        <v>934</v>
      </c>
      <c r="E119" s="53" t="s">
        <v>935</v>
      </c>
      <c r="F119"/>
      <c r="G119" s="53"/>
      <c r="J119" s="64"/>
    </row>
    <row r="120" spans="4:10" ht="12.75" customHeight="1" x14ac:dyDescent="0.2">
      <c r="D120" t="s">
        <v>509</v>
      </c>
      <c r="E120" s="53" t="s">
        <v>1318</v>
      </c>
      <c r="F120"/>
      <c r="G120" s="53"/>
      <c r="J120" s="64"/>
    </row>
    <row r="121" spans="4:10" ht="12.75" customHeight="1" x14ac:dyDescent="0.2">
      <c r="D121" t="s">
        <v>936</v>
      </c>
      <c r="E121" s="53" t="s">
        <v>937</v>
      </c>
      <c r="F121" t="s">
        <v>938</v>
      </c>
      <c r="G121" s="53"/>
      <c r="J121" s="64"/>
    </row>
    <row r="122" spans="4:10" ht="12.75" customHeight="1" x14ac:dyDescent="0.2">
      <c r="D122" t="s">
        <v>160</v>
      </c>
      <c r="E122" s="53" t="s">
        <v>1319</v>
      </c>
      <c r="F122" t="s">
        <v>939</v>
      </c>
      <c r="G122" s="53"/>
      <c r="J122" s="64"/>
    </row>
    <row r="123" spans="4:10" ht="12.75" customHeight="1" x14ac:dyDescent="0.2">
      <c r="D123" t="s">
        <v>1539</v>
      </c>
      <c r="E123" s="53" t="s">
        <v>1554</v>
      </c>
      <c r="F123"/>
      <c r="G123" s="53"/>
      <c r="J123" s="64"/>
    </row>
    <row r="124" spans="4:10" ht="12.75" customHeight="1" x14ac:dyDescent="0.2">
      <c r="D124" t="s">
        <v>1320</v>
      </c>
      <c r="E124" s="53" t="s">
        <v>1321</v>
      </c>
      <c r="F124"/>
      <c r="G124" s="53"/>
      <c r="J124" s="64"/>
    </row>
    <row r="125" spans="4:10" ht="12.75" customHeight="1" x14ac:dyDescent="0.2">
      <c r="D125" t="s">
        <v>1322</v>
      </c>
      <c r="E125" s="53" t="s">
        <v>1323</v>
      </c>
      <c r="F125"/>
      <c r="G125" s="53"/>
      <c r="J125" s="64"/>
    </row>
    <row r="126" spans="4:10" ht="12.75" customHeight="1" x14ac:dyDescent="0.2">
      <c r="D126" t="s">
        <v>1324</v>
      </c>
      <c r="E126" s="53" t="s">
        <v>1325</v>
      </c>
      <c r="F126"/>
      <c r="G126" s="53"/>
      <c r="J126" s="64"/>
    </row>
    <row r="127" spans="4:10" ht="12.75" customHeight="1" x14ac:dyDescent="0.2">
      <c r="D127" t="s">
        <v>510</v>
      </c>
      <c r="E127" s="53" t="s">
        <v>1326</v>
      </c>
      <c r="F127" t="s">
        <v>940</v>
      </c>
      <c r="G127" s="53"/>
      <c r="J127" s="64"/>
    </row>
    <row r="128" spans="4:10" ht="12.75" customHeight="1" x14ac:dyDescent="0.2">
      <c r="D128" t="s">
        <v>1540</v>
      </c>
      <c r="E128" s="53" t="s">
        <v>1553</v>
      </c>
      <c r="F128"/>
      <c r="G128" s="53"/>
      <c r="J128" s="64"/>
    </row>
    <row r="129" spans="4:10" ht="12.75" customHeight="1" x14ac:dyDescent="0.2">
      <c r="D129" t="s">
        <v>1327</v>
      </c>
      <c r="E129" s="53" t="s">
        <v>1328</v>
      </c>
      <c r="F129"/>
      <c r="G129" s="53"/>
      <c r="J129" s="64"/>
    </row>
    <row r="130" spans="4:10" ht="12.75" customHeight="1" x14ac:dyDescent="0.2">
      <c r="D130" t="s">
        <v>511</v>
      </c>
      <c r="E130" s="53" t="s">
        <v>512</v>
      </c>
      <c r="F130" t="s">
        <v>941</v>
      </c>
      <c r="G130" s="53"/>
      <c r="J130" s="64"/>
    </row>
    <row r="131" spans="4:10" ht="12.75" customHeight="1" x14ac:dyDescent="0.2">
      <c r="D131" t="s">
        <v>161</v>
      </c>
      <c r="E131" s="53" t="s">
        <v>1329</v>
      </c>
      <c r="F131" t="s">
        <v>942</v>
      </c>
      <c r="G131" s="53"/>
      <c r="J131" s="64"/>
    </row>
    <row r="132" spans="4:10" ht="12.75" customHeight="1" x14ac:dyDescent="0.2">
      <c r="D132" t="s">
        <v>513</v>
      </c>
      <c r="E132" s="53" t="s">
        <v>1330</v>
      </c>
      <c r="F132" t="s">
        <v>943</v>
      </c>
      <c r="G132" s="53"/>
      <c r="J132" s="64"/>
    </row>
    <row r="133" spans="4:10" ht="12.75" customHeight="1" x14ac:dyDescent="0.2">
      <c r="D133" t="s">
        <v>162</v>
      </c>
      <c r="E133" s="53" t="s">
        <v>163</v>
      </c>
      <c r="F133" t="s">
        <v>944</v>
      </c>
      <c r="G133" s="53"/>
      <c r="J133" s="64"/>
    </row>
    <row r="134" spans="4:10" ht="12.75" customHeight="1" x14ac:dyDescent="0.2">
      <c r="D134" t="s">
        <v>945</v>
      </c>
      <c r="E134" s="53" t="s">
        <v>946</v>
      </c>
      <c r="F134"/>
      <c r="G134" s="53"/>
      <c r="J134" s="64"/>
    </row>
    <row r="135" spans="4:10" ht="12.75" customHeight="1" x14ac:dyDescent="0.2">
      <c r="D135" t="s">
        <v>514</v>
      </c>
      <c r="E135" s="53" t="s">
        <v>1331</v>
      </c>
      <c r="F135" t="s">
        <v>947</v>
      </c>
      <c r="G135" s="53"/>
      <c r="J135" s="64"/>
    </row>
    <row r="136" spans="4:10" ht="12.75" customHeight="1" x14ac:dyDescent="0.2">
      <c r="D136" t="s">
        <v>515</v>
      </c>
      <c r="E136" s="53" t="s">
        <v>1332</v>
      </c>
      <c r="F136" t="s">
        <v>948</v>
      </c>
      <c r="G136" s="53"/>
      <c r="J136" s="64"/>
    </row>
    <row r="137" spans="4:10" ht="12.75" customHeight="1" x14ac:dyDescent="0.2">
      <c r="D137" t="s">
        <v>516</v>
      </c>
      <c r="E137" s="53" t="s">
        <v>1333</v>
      </c>
      <c r="F137" t="s">
        <v>949</v>
      </c>
      <c r="G137" s="53"/>
      <c r="J137" s="64"/>
    </row>
    <row r="138" spans="4:10" ht="12.75" customHeight="1" x14ac:dyDescent="0.2">
      <c r="D138" t="s">
        <v>517</v>
      </c>
      <c r="E138" s="53" t="s">
        <v>1334</v>
      </c>
      <c r="F138" t="s">
        <v>950</v>
      </c>
      <c r="G138" s="53"/>
      <c r="J138" s="64"/>
    </row>
    <row r="139" spans="4:10" ht="12.75" customHeight="1" x14ac:dyDescent="0.2">
      <c r="D139" t="s">
        <v>518</v>
      </c>
      <c r="E139" s="53" t="s">
        <v>1335</v>
      </c>
      <c r="F139" t="s">
        <v>951</v>
      </c>
      <c r="G139" s="53"/>
      <c r="J139" s="64"/>
    </row>
    <row r="140" spans="4:10" ht="12.75" customHeight="1" x14ac:dyDescent="0.2">
      <c r="D140" t="s">
        <v>519</v>
      </c>
      <c r="E140" s="53" t="s">
        <v>1336</v>
      </c>
      <c r="F140" t="s">
        <v>952</v>
      </c>
      <c r="G140" s="53"/>
      <c r="J140" s="64"/>
    </row>
    <row r="141" spans="4:10" ht="12.75" customHeight="1" x14ac:dyDescent="0.2">
      <c r="D141" t="s">
        <v>520</v>
      </c>
      <c r="E141" s="53" t="s">
        <v>1337</v>
      </c>
      <c r="F141" t="s">
        <v>953</v>
      </c>
      <c r="G141" s="53"/>
      <c r="J141" s="64"/>
    </row>
    <row r="142" spans="4:10" ht="12.75" customHeight="1" x14ac:dyDescent="0.2">
      <c r="D142" t="s">
        <v>521</v>
      </c>
      <c r="E142" s="53" t="s">
        <v>1338</v>
      </c>
      <c r="F142" t="s">
        <v>954</v>
      </c>
      <c r="G142" s="53"/>
      <c r="J142" s="64"/>
    </row>
    <row r="143" spans="4:10" ht="12.75" customHeight="1" x14ac:dyDescent="0.2">
      <c r="D143" t="s">
        <v>522</v>
      </c>
      <c r="E143" s="53" t="s">
        <v>1339</v>
      </c>
      <c r="F143" t="s">
        <v>955</v>
      </c>
      <c r="G143" s="53"/>
      <c r="J143" s="64"/>
    </row>
    <row r="144" spans="4:10" ht="12.75" customHeight="1" x14ac:dyDescent="0.2">
      <c r="D144" t="s">
        <v>523</v>
      </c>
      <c r="E144" s="53" t="s">
        <v>1340</v>
      </c>
      <c r="F144"/>
      <c r="G144" s="53"/>
      <c r="J144" s="64"/>
    </row>
    <row r="145" spans="4:10" ht="12.75" customHeight="1" x14ac:dyDescent="0.2">
      <c r="D145" t="s">
        <v>524</v>
      </c>
      <c r="E145" s="53" t="s">
        <v>1341</v>
      </c>
      <c r="F145" t="s">
        <v>956</v>
      </c>
      <c r="G145" s="53"/>
      <c r="J145" s="64"/>
    </row>
    <row r="146" spans="4:10" ht="12.75" customHeight="1" x14ac:dyDescent="0.2">
      <c r="D146" t="s">
        <v>957</v>
      </c>
      <c r="E146" s="53" t="s">
        <v>958</v>
      </c>
      <c r="F146" t="s">
        <v>959</v>
      </c>
      <c r="G146" s="53"/>
      <c r="J146" s="64"/>
    </row>
    <row r="147" spans="4:10" ht="12.75" customHeight="1" x14ac:dyDescent="0.2">
      <c r="D147" t="s">
        <v>525</v>
      </c>
      <c r="E147" s="53" t="s">
        <v>1342</v>
      </c>
      <c r="F147" t="s">
        <v>929</v>
      </c>
      <c r="G147" s="53"/>
      <c r="J147" s="64"/>
    </row>
    <row r="148" spans="4:10" ht="12.75" customHeight="1" x14ac:dyDescent="0.2">
      <c r="D148" t="s">
        <v>164</v>
      </c>
      <c r="E148" s="53" t="s">
        <v>1343</v>
      </c>
      <c r="F148" t="s">
        <v>929</v>
      </c>
      <c r="G148" s="53"/>
      <c r="J148" s="64"/>
    </row>
    <row r="149" spans="4:10" ht="12.75" customHeight="1" x14ac:dyDescent="0.2">
      <c r="D149" t="s">
        <v>526</v>
      </c>
      <c r="E149" s="53" t="s">
        <v>1344</v>
      </c>
      <c r="F149"/>
      <c r="G149" s="53"/>
      <c r="J149" s="64"/>
    </row>
    <row r="150" spans="4:10" ht="12.75" customHeight="1" x14ac:dyDescent="0.2">
      <c r="D150" t="s">
        <v>165</v>
      </c>
      <c r="E150" s="53" t="s">
        <v>1345</v>
      </c>
      <c r="F150" t="s">
        <v>929</v>
      </c>
      <c r="G150" s="53"/>
      <c r="J150" s="64"/>
    </row>
    <row r="151" spans="4:10" ht="12.75" customHeight="1" x14ac:dyDescent="0.2">
      <c r="D151" t="s">
        <v>527</v>
      </c>
      <c r="E151" s="53" t="s">
        <v>1346</v>
      </c>
      <c r="F151" t="s">
        <v>929</v>
      </c>
      <c r="G151" s="53"/>
      <c r="J151" s="64"/>
    </row>
    <row r="152" spans="4:10" ht="12.75" customHeight="1" x14ac:dyDescent="0.2">
      <c r="D152" t="s">
        <v>528</v>
      </c>
      <c r="E152" s="53" t="s">
        <v>1347</v>
      </c>
      <c r="F152" t="s">
        <v>929</v>
      </c>
      <c r="G152" s="53"/>
      <c r="J152" s="64"/>
    </row>
    <row r="153" spans="4:10" ht="12.75" customHeight="1" x14ac:dyDescent="0.2">
      <c r="D153" t="s">
        <v>166</v>
      </c>
      <c r="E153" s="53" t="s">
        <v>1348</v>
      </c>
      <c r="F153" t="s">
        <v>929</v>
      </c>
      <c r="G153" s="53"/>
      <c r="J153" s="64"/>
    </row>
    <row r="154" spans="4:10" ht="12.75" customHeight="1" x14ac:dyDescent="0.2">
      <c r="D154" t="s">
        <v>167</v>
      </c>
      <c r="E154" s="53" t="s">
        <v>1349</v>
      </c>
      <c r="F154" t="s">
        <v>960</v>
      </c>
      <c r="G154" s="53"/>
      <c r="J154" s="64"/>
    </row>
    <row r="155" spans="4:10" ht="12.75" customHeight="1" x14ac:dyDescent="0.2">
      <c r="D155" t="s">
        <v>529</v>
      </c>
      <c r="E155" s="53" t="s">
        <v>1350</v>
      </c>
      <c r="F155" t="s">
        <v>961</v>
      </c>
      <c r="G155" s="53"/>
      <c r="J155" s="64"/>
    </row>
    <row r="156" spans="4:10" ht="12.75" customHeight="1" x14ac:dyDescent="0.2">
      <c r="D156" t="s">
        <v>530</v>
      </c>
      <c r="E156" s="53" t="s">
        <v>1351</v>
      </c>
      <c r="F156" t="s">
        <v>962</v>
      </c>
      <c r="G156" s="53"/>
      <c r="J156" s="64"/>
    </row>
    <row r="157" spans="4:10" ht="12.75" customHeight="1" x14ac:dyDescent="0.2">
      <c r="D157" t="s">
        <v>168</v>
      </c>
      <c r="E157" s="53" t="s">
        <v>1352</v>
      </c>
      <c r="F157" t="s">
        <v>963</v>
      </c>
      <c r="G157" s="53"/>
      <c r="J157" s="64"/>
    </row>
    <row r="158" spans="4:10" ht="12.75" customHeight="1" x14ac:dyDescent="0.2">
      <c r="D158" t="s">
        <v>531</v>
      </c>
      <c r="E158" s="53" t="s">
        <v>1353</v>
      </c>
      <c r="F158" t="s">
        <v>964</v>
      </c>
      <c r="G158" s="53"/>
      <c r="J158" s="64"/>
    </row>
    <row r="159" spans="4:10" ht="12.75" customHeight="1" x14ac:dyDescent="0.2">
      <c r="D159" t="s">
        <v>532</v>
      </c>
      <c r="E159" s="53" t="s">
        <v>1354</v>
      </c>
      <c r="F159"/>
      <c r="G159" s="53"/>
      <c r="J159" s="64"/>
    </row>
    <row r="160" spans="4:10" ht="12.75" customHeight="1" x14ac:dyDescent="0.2">
      <c r="D160" t="s">
        <v>533</v>
      </c>
      <c r="E160" s="53" t="s">
        <v>1355</v>
      </c>
      <c r="F160" t="s">
        <v>965</v>
      </c>
      <c r="G160" s="53"/>
      <c r="J160" s="64"/>
    </row>
    <row r="161" spans="4:10" ht="12.75" customHeight="1" x14ac:dyDescent="0.2">
      <c r="D161" t="s">
        <v>534</v>
      </c>
      <c r="E161" s="53" t="s">
        <v>1356</v>
      </c>
      <c r="F161" t="s">
        <v>966</v>
      </c>
      <c r="G161" s="53"/>
      <c r="J161" s="64"/>
    </row>
    <row r="162" spans="4:10" ht="12.75" customHeight="1" x14ac:dyDescent="0.2">
      <c r="D162" t="s">
        <v>535</v>
      </c>
      <c r="E162" s="53" t="s">
        <v>536</v>
      </c>
      <c r="F162" t="s">
        <v>967</v>
      </c>
      <c r="G162" s="53"/>
      <c r="J162" s="64"/>
    </row>
    <row r="163" spans="4:10" ht="12.75" customHeight="1" x14ac:dyDescent="0.2">
      <c r="D163" t="s">
        <v>537</v>
      </c>
      <c r="E163" s="53" t="s">
        <v>538</v>
      </c>
      <c r="F163" t="s">
        <v>968</v>
      </c>
      <c r="G163" s="53"/>
      <c r="J163" s="64"/>
    </row>
    <row r="164" spans="4:10" ht="12.75" customHeight="1" x14ac:dyDescent="0.2">
      <c r="D164" t="s">
        <v>539</v>
      </c>
      <c r="E164" s="53" t="s">
        <v>540</v>
      </c>
      <c r="F164" t="s">
        <v>969</v>
      </c>
      <c r="G164" s="53"/>
      <c r="J164" s="64"/>
    </row>
    <row r="165" spans="4:10" ht="12.75" customHeight="1" x14ac:dyDescent="0.2">
      <c r="D165" t="s">
        <v>541</v>
      </c>
      <c r="E165" s="53" t="s">
        <v>1357</v>
      </c>
      <c r="F165" t="s">
        <v>970</v>
      </c>
      <c r="G165" s="53"/>
      <c r="J165" s="64"/>
    </row>
    <row r="166" spans="4:10" ht="12.75" customHeight="1" x14ac:dyDescent="0.2">
      <c r="D166" t="s">
        <v>169</v>
      </c>
      <c r="E166" s="53" t="s">
        <v>1358</v>
      </c>
      <c r="F166" t="s">
        <v>971</v>
      </c>
      <c r="G166" s="53"/>
      <c r="J166" s="64"/>
    </row>
    <row r="167" spans="4:10" ht="12.75" customHeight="1" x14ac:dyDescent="0.2">
      <c r="D167" t="s">
        <v>542</v>
      </c>
      <c r="E167" s="53" t="s">
        <v>1548</v>
      </c>
      <c r="F167"/>
      <c r="G167" s="53"/>
      <c r="J167" s="64"/>
    </row>
    <row r="168" spans="4:10" ht="12.75" customHeight="1" x14ac:dyDescent="0.2">
      <c r="D168" t="s">
        <v>170</v>
      </c>
      <c r="E168" s="53" t="s">
        <v>171</v>
      </c>
      <c r="F168" t="s">
        <v>972</v>
      </c>
      <c r="G168" s="53"/>
      <c r="J168" s="64"/>
    </row>
    <row r="169" spans="4:10" ht="12.75" customHeight="1" x14ac:dyDescent="0.2">
      <c r="D169" t="s">
        <v>543</v>
      </c>
      <c r="E169" s="53" t="s">
        <v>544</v>
      </c>
      <c r="F169" t="s">
        <v>973</v>
      </c>
      <c r="G169" s="53"/>
      <c r="J169" s="64"/>
    </row>
    <row r="170" spans="4:10" ht="12.75" customHeight="1" x14ac:dyDescent="0.2">
      <c r="D170" t="s">
        <v>545</v>
      </c>
      <c r="E170" s="53" t="s">
        <v>1359</v>
      </c>
      <c r="F170" t="s">
        <v>974</v>
      </c>
      <c r="G170" s="53"/>
      <c r="J170" s="64"/>
    </row>
    <row r="171" spans="4:10" ht="12.75" customHeight="1" x14ac:dyDescent="0.2">
      <c r="D171" t="s">
        <v>172</v>
      </c>
      <c r="E171" s="53" t="s">
        <v>1360</v>
      </c>
      <c r="F171" t="s">
        <v>975</v>
      </c>
      <c r="G171" s="53"/>
      <c r="J171" s="64"/>
    </row>
    <row r="172" spans="4:10" ht="12.75" customHeight="1" x14ac:dyDescent="0.2">
      <c r="D172" t="s">
        <v>546</v>
      </c>
      <c r="E172" s="53" t="s">
        <v>1361</v>
      </c>
      <c r="F172" t="s">
        <v>976</v>
      </c>
      <c r="G172" s="53"/>
      <c r="J172" s="64"/>
    </row>
    <row r="173" spans="4:10" ht="12.75" customHeight="1" x14ac:dyDescent="0.2">
      <c r="D173" t="s">
        <v>547</v>
      </c>
      <c r="E173" s="53" t="s">
        <v>1362</v>
      </c>
      <c r="F173" t="s">
        <v>977</v>
      </c>
      <c r="G173" s="53"/>
      <c r="J173" s="64"/>
    </row>
    <row r="174" spans="4:10" ht="12.75" customHeight="1" x14ac:dyDescent="0.2">
      <c r="D174" t="s">
        <v>548</v>
      </c>
      <c r="E174" s="53" t="s">
        <v>1363</v>
      </c>
      <c r="F174" t="s">
        <v>978</v>
      </c>
      <c r="G174" s="53"/>
      <c r="J174" s="64"/>
    </row>
    <row r="175" spans="4:10" ht="12.75" customHeight="1" x14ac:dyDescent="0.2">
      <c r="D175" t="s">
        <v>549</v>
      </c>
      <c r="E175" s="53" t="s">
        <v>1364</v>
      </c>
      <c r="F175" t="s">
        <v>979</v>
      </c>
      <c r="G175" s="53"/>
      <c r="J175" s="64"/>
    </row>
    <row r="176" spans="4:10" ht="12.75" customHeight="1" x14ac:dyDescent="0.2">
      <c r="D176" t="s">
        <v>550</v>
      </c>
      <c r="E176" s="53" t="s">
        <v>1365</v>
      </c>
      <c r="F176" t="s">
        <v>980</v>
      </c>
      <c r="G176" s="53"/>
      <c r="J176" s="64"/>
    </row>
    <row r="177" spans="4:10" ht="12.75" customHeight="1" x14ac:dyDescent="0.2">
      <c r="D177" t="s">
        <v>551</v>
      </c>
      <c r="E177" s="53" t="s">
        <v>552</v>
      </c>
      <c r="F177" t="s">
        <v>981</v>
      </c>
      <c r="G177" s="53"/>
      <c r="J177" s="64"/>
    </row>
    <row r="178" spans="4:10" ht="12.75" customHeight="1" x14ac:dyDescent="0.2">
      <c r="D178" t="s">
        <v>553</v>
      </c>
      <c r="E178" s="53" t="s">
        <v>1366</v>
      </c>
      <c r="F178" t="s">
        <v>982</v>
      </c>
      <c r="G178" s="53"/>
      <c r="J178" s="64"/>
    </row>
    <row r="179" spans="4:10" ht="12.75" customHeight="1" x14ac:dyDescent="0.2">
      <c r="D179" t="s">
        <v>554</v>
      </c>
      <c r="E179" s="53" t="s">
        <v>1367</v>
      </c>
      <c r="F179"/>
      <c r="G179" s="53"/>
    </row>
    <row r="180" spans="4:10" ht="12.75" customHeight="1" x14ac:dyDescent="0.2">
      <c r="D180" t="s">
        <v>173</v>
      </c>
      <c r="E180" s="53" t="s">
        <v>1368</v>
      </c>
      <c r="F180" t="s">
        <v>983</v>
      </c>
      <c r="G180" s="53"/>
      <c r="J180" s="64"/>
    </row>
    <row r="181" spans="4:10" ht="12.75" customHeight="1" x14ac:dyDescent="0.2">
      <c r="D181" t="s">
        <v>174</v>
      </c>
      <c r="E181" s="53" t="s">
        <v>1369</v>
      </c>
      <c r="F181" t="s">
        <v>929</v>
      </c>
      <c r="G181" s="53"/>
      <c r="J181" s="64"/>
    </row>
    <row r="182" spans="4:10" ht="12.75" customHeight="1" x14ac:dyDescent="0.2">
      <c r="D182" t="s">
        <v>555</v>
      </c>
      <c r="E182" s="53" t="s">
        <v>1370</v>
      </c>
      <c r="F182" t="s">
        <v>984</v>
      </c>
      <c r="G182" s="53"/>
      <c r="J182" s="64"/>
    </row>
    <row r="183" spans="4:10" ht="12.75" customHeight="1" x14ac:dyDescent="0.2">
      <c r="D183" t="s">
        <v>737</v>
      </c>
      <c r="E183" s="53" t="s">
        <v>738</v>
      </c>
      <c r="F183" t="s">
        <v>739</v>
      </c>
      <c r="G183" s="53"/>
      <c r="J183" s="64"/>
    </row>
    <row r="184" spans="4:10" ht="12.75" customHeight="1" x14ac:dyDescent="0.2">
      <c r="D184" t="s">
        <v>556</v>
      </c>
      <c r="E184" s="53" t="s">
        <v>1371</v>
      </c>
      <c r="F184" t="s">
        <v>985</v>
      </c>
      <c r="G184" s="53"/>
      <c r="J184" s="64"/>
    </row>
    <row r="185" spans="4:10" ht="12.75" customHeight="1" x14ac:dyDescent="0.2">
      <c r="D185" t="s">
        <v>557</v>
      </c>
      <c r="E185" s="53" t="s">
        <v>1372</v>
      </c>
      <c r="F185" t="s">
        <v>986</v>
      </c>
      <c r="G185" s="53"/>
      <c r="J185" s="64"/>
    </row>
    <row r="186" spans="4:10" ht="12.75" customHeight="1" x14ac:dyDescent="0.2">
      <c r="D186" t="s">
        <v>175</v>
      </c>
      <c r="E186" s="53" t="s">
        <v>1373</v>
      </c>
      <c r="F186" t="s">
        <v>987</v>
      </c>
      <c r="G186" s="53"/>
      <c r="J186" s="64"/>
    </row>
    <row r="187" spans="4:10" ht="12.75" customHeight="1" x14ac:dyDescent="0.2">
      <c r="D187" t="s">
        <v>558</v>
      </c>
      <c r="E187" s="53" t="s">
        <v>1374</v>
      </c>
      <c r="F187"/>
      <c r="G187" s="53"/>
      <c r="J187" s="64"/>
    </row>
    <row r="188" spans="4:10" ht="12.75" customHeight="1" x14ac:dyDescent="0.2">
      <c r="D188" t="s">
        <v>176</v>
      </c>
      <c r="E188" s="53" t="s">
        <v>1547</v>
      </c>
      <c r="F188" t="s">
        <v>988</v>
      </c>
      <c r="G188" s="53"/>
      <c r="J188" s="64"/>
    </row>
    <row r="189" spans="4:10" ht="12.75" customHeight="1" x14ac:dyDescent="0.2">
      <c r="D189" t="s">
        <v>559</v>
      </c>
      <c r="E189" s="53" t="s">
        <v>1375</v>
      </c>
      <c r="F189" t="s">
        <v>989</v>
      </c>
      <c r="G189" s="53"/>
      <c r="J189" s="64"/>
    </row>
    <row r="190" spans="4:10" ht="12.75" customHeight="1" x14ac:dyDescent="0.2">
      <c r="D190" t="s">
        <v>560</v>
      </c>
      <c r="E190" s="53" t="s">
        <v>1376</v>
      </c>
      <c r="F190" t="s">
        <v>990</v>
      </c>
      <c r="G190" s="53"/>
      <c r="J190" s="64"/>
    </row>
    <row r="191" spans="4:10" ht="12.75" customHeight="1" x14ac:dyDescent="0.2">
      <c r="D191" t="s">
        <v>561</v>
      </c>
      <c r="E191" s="53" t="s">
        <v>1377</v>
      </c>
      <c r="F191" t="s">
        <v>991</v>
      </c>
      <c r="G191" s="53"/>
      <c r="J191" s="64"/>
    </row>
    <row r="192" spans="4:10" ht="12.75" customHeight="1" x14ac:dyDescent="0.2">
      <c r="D192" t="s">
        <v>562</v>
      </c>
      <c r="E192" s="53" t="s">
        <v>563</v>
      </c>
      <c r="F192" t="s">
        <v>992</v>
      </c>
      <c r="G192" s="53"/>
      <c r="J192" s="64"/>
    </row>
    <row r="193" spans="4:10" ht="12.75" customHeight="1" x14ac:dyDescent="0.2">
      <c r="D193" t="s">
        <v>564</v>
      </c>
      <c r="E193" s="53" t="s">
        <v>1378</v>
      </c>
      <c r="F193" t="s">
        <v>993</v>
      </c>
      <c r="G193" s="53"/>
      <c r="J193" s="64"/>
    </row>
    <row r="194" spans="4:10" ht="12.75" customHeight="1" x14ac:dyDescent="0.2">
      <c r="D194" t="s">
        <v>177</v>
      </c>
      <c r="E194" s="53" t="s">
        <v>1379</v>
      </c>
      <c r="F194" t="s">
        <v>994</v>
      </c>
      <c r="G194" s="53"/>
      <c r="J194" s="64"/>
    </row>
    <row r="195" spans="4:10" ht="12.75" customHeight="1" x14ac:dyDescent="0.2">
      <c r="D195" t="s">
        <v>1541</v>
      </c>
      <c r="E195" s="53" t="s">
        <v>1546</v>
      </c>
      <c r="F195"/>
      <c r="G195" s="53"/>
      <c r="J195" s="64"/>
    </row>
    <row r="196" spans="4:10" ht="12.75" customHeight="1" x14ac:dyDescent="0.2">
      <c r="D196" t="s">
        <v>565</v>
      </c>
      <c r="E196" s="53" t="s">
        <v>1380</v>
      </c>
      <c r="F196" t="s">
        <v>995</v>
      </c>
      <c r="G196" s="53"/>
      <c r="J196" s="64"/>
    </row>
    <row r="197" spans="4:10" ht="12.75" customHeight="1" x14ac:dyDescent="0.2">
      <c r="D197" t="s">
        <v>566</v>
      </c>
      <c r="E197" s="53" t="s">
        <v>567</v>
      </c>
      <c r="F197" t="s">
        <v>996</v>
      </c>
      <c r="G197" s="53"/>
      <c r="J197" s="64"/>
    </row>
    <row r="198" spans="4:10" ht="12.75" customHeight="1" x14ac:dyDescent="0.2">
      <c r="D198" t="s">
        <v>568</v>
      </c>
      <c r="E198" s="53" t="s">
        <v>158</v>
      </c>
      <c r="F198" t="s">
        <v>997</v>
      </c>
      <c r="G198" s="53"/>
      <c r="J198" s="64"/>
    </row>
    <row r="199" spans="4:10" ht="12.75" customHeight="1" x14ac:dyDescent="0.2">
      <c r="D199" t="s">
        <v>569</v>
      </c>
      <c r="E199" s="53" t="s">
        <v>1381</v>
      </c>
      <c r="F199" t="s">
        <v>991</v>
      </c>
      <c r="G199" s="53"/>
      <c r="J199" s="64"/>
    </row>
    <row r="200" spans="4:10" ht="12.75" customHeight="1" x14ac:dyDescent="0.2">
      <c r="D200" t="s">
        <v>570</v>
      </c>
      <c r="E200" s="53" t="s">
        <v>1382</v>
      </c>
      <c r="F200"/>
      <c r="G200" s="53"/>
      <c r="J200" s="64"/>
    </row>
    <row r="201" spans="4:10" ht="12.75" customHeight="1" x14ac:dyDescent="0.2">
      <c r="D201" t="s">
        <v>1542</v>
      </c>
      <c r="E201" s="53" t="s">
        <v>1545</v>
      </c>
      <c r="F201"/>
      <c r="G201" s="53"/>
      <c r="J201" s="64"/>
    </row>
    <row r="202" spans="4:10" ht="12.75" customHeight="1" x14ac:dyDescent="0.2">
      <c r="D202" t="s">
        <v>178</v>
      </c>
      <c r="E202" s="53" t="s">
        <v>179</v>
      </c>
      <c r="F202" t="s">
        <v>998</v>
      </c>
      <c r="G202" s="53"/>
      <c r="J202" s="64"/>
    </row>
    <row r="203" spans="4:10" ht="12.75" customHeight="1" x14ac:dyDescent="0.2">
      <c r="D203" t="s">
        <v>571</v>
      </c>
      <c r="E203" s="53" t="s">
        <v>1383</v>
      </c>
      <c r="F203"/>
      <c r="G203" s="53"/>
      <c r="J203" s="64"/>
    </row>
    <row r="204" spans="4:10" ht="12.75" customHeight="1" x14ac:dyDescent="0.2">
      <c r="D204" t="s">
        <v>180</v>
      </c>
      <c r="E204" s="53" t="s">
        <v>1384</v>
      </c>
      <c r="F204" t="s">
        <v>991</v>
      </c>
      <c r="G204" s="53"/>
      <c r="J204" s="64"/>
    </row>
    <row r="205" spans="4:10" ht="12.75" customHeight="1" x14ac:dyDescent="0.2">
      <c r="D205" t="s">
        <v>388</v>
      </c>
      <c r="E205" s="53" t="s">
        <v>1385</v>
      </c>
      <c r="F205"/>
      <c r="G205" s="53"/>
      <c r="J205" s="64"/>
    </row>
    <row r="206" spans="4:10" ht="12.75" customHeight="1" x14ac:dyDescent="0.2">
      <c r="D206" t="s">
        <v>181</v>
      </c>
      <c r="E206" s="53" t="s">
        <v>1386</v>
      </c>
      <c r="F206" t="s">
        <v>999</v>
      </c>
      <c r="G206" s="53"/>
      <c r="J206" s="64"/>
    </row>
    <row r="207" spans="4:10" ht="12.75" customHeight="1" x14ac:dyDescent="0.2">
      <c r="D207" t="s">
        <v>572</v>
      </c>
      <c r="E207" s="53" t="s">
        <v>1387</v>
      </c>
      <c r="F207" t="s">
        <v>1000</v>
      </c>
      <c r="G207" s="53"/>
      <c r="J207" s="64"/>
    </row>
    <row r="208" spans="4:10" ht="12.75" customHeight="1" x14ac:dyDescent="0.2">
      <c r="D208" t="s">
        <v>573</v>
      </c>
      <c r="E208" s="53" t="s">
        <v>574</v>
      </c>
      <c r="F208" t="s">
        <v>1001</v>
      </c>
      <c r="G208" s="53"/>
      <c r="J208" s="64"/>
    </row>
    <row r="209" spans="4:10" ht="12.75" customHeight="1" x14ac:dyDescent="0.2">
      <c r="D209" t="s">
        <v>575</v>
      </c>
      <c r="E209" s="53" t="s">
        <v>1388</v>
      </c>
      <c r="F209" t="s">
        <v>1002</v>
      </c>
      <c r="G209" s="53"/>
      <c r="J209" s="64"/>
    </row>
    <row r="210" spans="4:10" ht="12.75" customHeight="1" x14ac:dyDescent="0.2">
      <c r="D210" t="s">
        <v>576</v>
      </c>
      <c r="E210" s="53" t="s">
        <v>1389</v>
      </c>
      <c r="F210" t="s">
        <v>1002</v>
      </c>
      <c r="G210" s="53"/>
      <c r="J210" s="64"/>
    </row>
    <row r="211" spans="4:10" ht="12.75" customHeight="1" x14ac:dyDescent="0.2">
      <c r="D211" t="s">
        <v>577</v>
      </c>
      <c r="E211" s="53" t="s">
        <v>1390</v>
      </c>
      <c r="F211" t="s">
        <v>1003</v>
      </c>
      <c r="G211" s="53"/>
      <c r="J211" s="64"/>
    </row>
    <row r="212" spans="4:10" ht="12.75" customHeight="1" x14ac:dyDescent="0.2">
      <c r="D212" t="s">
        <v>578</v>
      </c>
      <c r="E212" s="53" t="s">
        <v>1391</v>
      </c>
      <c r="F212" t="s">
        <v>1004</v>
      </c>
      <c r="G212" s="53"/>
      <c r="J212" s="64"/>
    </row>
    <row r="213" spans="4:10" ht="12.75" customHeight="1" x14ac:dyDescent="0.2">
      <c r="D213" t="s">
        <v>579</v>
      </c>
      <c r="E213" s="53" t="s">
        <v>1392</v>
      </c>
      <c r="F213" t="s">
        <v>1005</v>
      </c>
      <c r="G213" s="53"/>
      <c r="J213" s="64"/>
    </row>
    <row r="214" spans="4:10" ht="12.75" customHeight="1" x14ac:dyDescent="0.2">
      <c r="D214" t="s">
        <v>580</v>
      </c>
      <c r="E214" s="53" t="s">
        <v>1393</v>
      </c>
      <c r="F214" t="s">
        <v>991</v>
      </c>
      <c r="G214" s="53"/>
      <c r="J214" s="64"/>
    </row>
    <row r="215" spans="4:10" ht="12.75" customHeight="1" x14ac:dyDescent="0.2">
      <c r="D215" t="s">
        <v>182</v>
      </c>
      <c r="E215" s="53" t="s">
        <v>1394</v>
      </c>
      <c r="F215" t="s">
        <v>1006</v>
      </c>
      <c r="G215" s="53"/>
      <c r="J215" s="64"/>
    </row>
    <row r="216" spans="4:10" ht="12.75" customHeight="1" x14ac:dyDescent="0.2">
      <c r="D216" t="s">
        <v>183</v>
      </c>
      <c r="E216" s="53" t="s">
        <v>1395</v>
      </c>
      <c r="F216" t="s">
        <v>1007</v>
      </c>
      <c r="G216" s="53"/>
      <c r="J216" s="64"/>
    </row>
    <row r="217" spans="4:10" ht="12.75" customHeight="1" x14ac:dyDescent="0.2">
      <c r="D217" t="s">
        <v>581</v>
      </c>
      <c r="E217" s="53" t="s">
        <v>1396</v>
      </c>
      <c r="F217"/>
      <c r="G217" s="53"/>
      <c r="J217" s="64"/>
    </row>
    <row r="218" spans="4:10" ht="12.75" customHeight="1" x14ac:dyDescent="0.2">
      <c r="D218" t="s">
        <v>582</v>
      </c>
      <c r="E218" s="53" t="s">
        <v>1397</v>
      </c>
      <c r="F218" t="s">
        <v>1008</v>
      </c>
      <c r="G218" s="53"/>
      <c r="J218" s="64"/>
    </row>
    <row r="219" spans="4:10" ht="12.75" customHeight="1" x14ac:dyDescent="0.2">
      <c r="D219" t="s">
        <v>583</v>
      </c>
      <c r="E219" s="53" t="s">
        <v>1398</v>
      </c>
      <c r="F219" t="s">
        <v>1009</v>
      </c>
      <c r="G219" s="53"/>
      <c r="J219" s="64"/>
    </row>
    <row r="220" spans="4:10" ht="12.75" customHeight="1" x14ac:dyDescent="0.2">
      <c r="D220" t="s">
        <v>389</v>
      </c>
      <c r="E220" s="53" t="s">
        <v>390</v>
      </c>
      <c r="F220" t="s">
        <v>1010</v>
      </c>
      <c r="G220" s="53"/>
      <c r="J220" s="64"/>
    </row>
    <row r="221" spans="4:10" ht="12.75" customHeight="1" x14ac:dyDescent="0.2">
      <c r="D221" t="s">
        <v>584</v>
      </c>
      <c r="E221" s="53" t="s">
        <v>585</v>
      </c>
      <c r="F221" t="s">
        <v>1011</v>
      </c>
      <c r="G221" s="53"/>
      <c r="J221" s="64"/>
    </row>
    <row r="222" spans="4:10" ht="12.75" customHeight="1" x14ac:dyDescent="0.2">
      <c r="D222" t="s">
        <v>184</v>
      </c>
      <c r="E222" s="53" t="s">
        <v>1399</v>
      </c>
      <c r="F222" t="s">
        <v>1012</v>
      </c>
      <c r="G222" s="53"/>
      <c r="J222" s="64"/>
    </row>
    <row r="223" spans="4:10" ht="12.75" customHeight="1" x14ac:dyDescent="0.2">
      <c r="D223" t="s">
        <v>4</v>
      </c>
      <c r="E223" s="53" t="s">
        <v>1400</v>
      </c>
      <c r="F223" t="s">
        <v>1013</v>
      </c>
      <c r="G223" s="53"/>
      <c r="J223" s="64"/>
    </row>
    <row r="224" spans="4:10" ht="12.75" customHeight="1" x14ac:dyDescent="0.2">
      <c r="D224" t="s">
        <v>586</v>
      </c>
      <c r="E224" s="53" t="s">
        <v>587</v>
      </c>
      <c r="F224" t="s">
        <v>1014</v>
      </c>
      <c r="G224" s="53"/>
      <c r="J224" s="64"/>
    </row>
    <row r="225" spans="4:10" ht="12.75" customHeight="1" x14ac:dyDescent="0.2">
      <c r="D225" t="s">
        <v>588</v>
      </c>
      <c r="E225" s="53" t="s">
        <v>1401</v>
      </c>
      <c r="F225" t="s">
        <v>1015</v>
      </c>
      <c r="G225" s="53"/>
      <c r="J225" s="64"/>
    </row>
    <row r="226" spans="4:10" ht="12.75" customHeight="1" x14ac:dyDescent="0.2">
      <c r="D226" t="s">
        <v>185</v>
      </c>
      <c r="E226" s="53" t="s">
        <v>1402</v>
      </c>
      <c r="F226" t="s">
        <v>1016</v>
      </c>
      <c r="G226" s="53"/>
      <c r="J226" s="64"/>
    </row>
    <row r="227" spans="4:10" ht="12.75" customHeight="1" x14ac:dyDescent="0.2">
      <c r="D227" t="s">
        <v>589</v>
      </c>
      <c r="E227" s="53" t="s">
        <v>1403</v>
      </c>
      <c r="F227" t="s">
        <v>1017</v>
      </c>
      <c r="G227" s="53"/>
      <c r="J227" s="64"/>
    </row>
    <row r="228" spans="4:10" ht="12.75" customHeight="1" x14ac:dyDescent="0.2">
      <c r="D228" t="s">
        <v>590</v>
      </c>
      <c r="E228" s="53" t="s">
        <v>1404</v>
      </c>
      <c r="F228" t="s">
        <v>1018</v>
      </c>
      <c r="G228" s="53"/>
      <c r="J228" s="64"/>
    </row>
    <row r="229" spans="4:10" ht="12.75" customHeight="1" x14ac:dyDescent="0.2">
      <c r="D229" t="s">
        <v>591</v>
      </c>
      <c r="E229" s="53" t="s">
        <v>1405</v>
      </c>
      <c r="F229" t="s">
        <v>1019</v>
      </c>
      <c r="G229" s="53"/>
      <c r="J229" s="64"/>
    </row>
    <row r="230" spans="4:10" ht="12.75" customHeight="1" x14ac:dyDescent="0.2">
      <c r="D230" t="s">
        <v>186</v>
      </c>
      <c r="E230" s="53" t="s">
        <v>592</v>
      </c>
      <c r="F230" t="s">
        <v>1020</v>
      </c>
      <c r="G230" s="53"/>
      <c r="J230" s="64"/>
    </row>
    <row r="231" spans="4:10" ht="12.75" customHeight="1" x14ac:dyDescent="0.2">
      <c r="D231" t="s">
        <v>187</v>
      </c>
      <c r="E231" s="53" t="s">
        <v>1406</v>
      </c>
      <c r="F231" t="s">
        <v>1021</v>
      </c>
      <c r="G231" s="53"/>
      <c r="J231" s="64"/>
    </row>
    <row r="232" spans="4:10" ht="12.75" customHeight="1" x14ac:dyDescent="0.2">
      <c r="D232" t="s">
        <v>1407</v>
      </c>
      <c r="E232" s="53" t="s">
        <v>1408</v>
      </c>
      <c r="F232"/>
      <c r="G232" s="53"/>
      <c r="J232" s="64"/>
    </row>
    <row r="233" spans="4:10" ht="12.75" customHeight="1" x14ac:dyDescent="0.2">
      <c r="D233" t="s">
        <v>593</v>
      </c>
      <c r="E233" s="53" t="s">
        <v>1409</v>
      </c>
      <c r="F233" t="s">
        <v>1022</v>
      </c>
      <c r="G233" s="53"/>
      <c r="J233" s="64"/>
    </row>
    <row r="234" spans="4:10" ht="12.75" customHeight="1" x14ac:dyDescent="0.2">
      <c r="D234" t="s">
        <v>594</v>
      </c>
      <c r="E234" s="53" t="s">
        <v>1410</v>
      </c>
      <c r="F234" t="s">
        <v>1023</v>
      </c>
      <c r="G234" s="53"/>
      <c r="J234" s="64"/>
    </row>
    <row r="235" spans="4:10" ht="12.75" customHeight="1" x14ac:dyDescent="0.2">
      <c r="D235" t="s">
        <v>595</v>
      </c>
      <c r="E235" s="53" t="s">
        <v>596</v>
      </c>
      <c r="F235" t="s">
        <v>1024</v>
      </c>
      <c r="G235" s="53"/>
      <c r="J235" s="64"/>
    </row>
    <row r="236" spans="4:10" ht="12.75" customHeight="1" x14ac:dyDescent="0.2">
      <c r="D236" t="s">
        <v>597</v>
      </c>
      <c r="E236" s="53" t="s">
        <v>598</v>
      </c>
      <c r="F236" t="s">
        <v>1025</v>
      </c>
      <c r="G236" s="53"/>
      <c r="J236" s="64"/>
    </row>
    <row r="237" spans="4:10" ht="12.75" customHeight="1" x14ac:dyDescent="0.2">
      <c r="D237" t="s">
        <v>599</v>
      </c>
      <c r="E237" s="53" t="s">
        <v>1411</v>
      </c>
      <c r="F237" t="s">
        <v>1026</v>
      </c>
      <c r="G237" s="53"/>
      <c r="J237" s="64"/>
    </row>
    <row r="238" spans="4:10" ht="12.75" customHeight="1" x14ac:dyDescent="0.2">
      <c r="D238" t="s">
        <v>188</v>
      </c>
      <c r="E238" s="53" t="s">
        <v>1412</v>
      </c>
      <c r="F238" t="s">
        <v>1027</v>
      </c>
      <c r="G238" s="53"/>
      <c r="J238" s="64"/>
    </row>
    <row r="239" spans="4:10" ht="12.75" customHeight="1" x14ac:dyDescent="0.2">
      <c r="D239" t="s">
        <v>189</v>
      </c>
      <c r="E239" s="53" t="s">
        <v>1413</v>
      </c>
      <c r="F239" t="s">
        <v>1028</v>
      </c>
      <c r="G239" s="53"/>
      <c r="J239" s="64"/>
    </row>
    <row r="240" spans="4:10" ht="12.75" customHeight="1" x14ac:dyDescent="0.2">
      <c r="D240" t="s">
        <v>600</v>
      </c>
      <c r="E240" s="53" t="s">
        <v>1414</v>
      </c>
      <c r="F240" t="s">
        <v>1029</v>
      </c>
      <c r="G240" s="53"/>
      <c r="J240" s="64"/>
    </row>
    <row r="241" spans="4:10" ht="12.75" customHeight="1" x14ac:dyDescent="0.2">
      <c r="D241" t="s">
        <v>190</v>
      </c>
      <c r="E241" s="53" t="s">
        <v>1415</v>
      </c>
      <c r="F241" t="s">
        <v>1030</v>
      </c>
      <c r="G241" s="53"/>
      <c r="J241" s="64"/>
    </row>
    <row r="242" spans="4:10" ht="12.75" customHeight="1" x14ac:dyDescent="0.2">
      <c r="D242" t="s">
        <v>191</v>
      </c>
      <c r="E242" s="53" t="s">
        <v>1416</v>
      </c>
      <c r="F242" t="s">
        <v>1031</v>
      </c>
      <c r="G242" s="53"/>
      <c r="J242" s="64"/>
    </row>
    <row r="243" spans="4:10" ht="12.75" customHeight="1" x14ac:dyDescent="0.2">
      <c r="D243" t="s">
        <v>192</v>
      </c>
      <c r="E243" s="53" t="s">
        <v>1417</v>
      </c>
      <c r="F243" t="s">
        <v>1032</v>
      </c>
      <c r="G243" s="53"/>
      <c r="J243" s="64"/>
    </row>
    <row r="244" spans="4:10" ht="12.75" customHeight="1" x14ac:dyDescent="0.2">
      <c r="D244" t="s">
        <v>193</v>
      </c>
      <c r="E244" s="53" t="s">
        <v>1418</v>
      </c>
      <c r="F244" t="s">
        <v>1033</v>
      </c>
      <c r="G244" s="53"/>
      <c r="J244" s="64"/>
    </row>
    <row r="245" spans="4:10" ht="12.75" customHeight="1" x14ac:dyDescent="0.2">
      <c r="D245" t="s">
        <v>194</v>
      </c>
      <c r="E245" s="53" t="s">
        <v>1419</v>
      </c>
      <c r="F245" t="s">
        <v>1034</v>
      </c>
      <c r="G245" s="53"/>
      <c r="J245" s="64"/>
    </row>
    <row r="246" spans="4:10" ht="12.75" customHeight="1" x14ac:dyDescent="0.2">
      <c r="D246" t="s">
        <v>195</v>
      </c>
      <c r="E246" s="53" t="s">
        <v>1420</v>
      </c>
      <c r="F246" t="s">
        <v>1035</v>
      </c>
      <c r="G246" s="53"/>
      <c r="J246" s="64"/>
    </row>
    <row r="247" spans="4:10" ht="12.75" customHeight="1" x14ac:dyDescent="0.2">
      <c r="D247" t="s">
        <v>601</v>
      </c>
      <c r="E247" s="53" t="s">
        <v>1421</v>
      </c>
      <c r="F247" t="s">
        <v>1036</v>
      </c>
      <c r="G247" s="53"/>
      <c r="J247" s="64"/>
    </row>
    <row r="248" spans="4:10" ht="12.75" customHeight="1" x14ac:dyDescent="0.2">
      <c r="D248" t="s">
        <v>196</v>
      </c>
      <c r="E248" s="53" t="s">
        <v>1422</v>
      </c>
      <c r="F248" t="s">
        <v>1037</v>
      </c>
      <c r="G248" s="53"/>
      <c r="J248" s="64"/>
    </row>
    <row r="249" spans="4:10" ht="12.75" customHeight="1" x14ac:dyDescent="0.2">
      <c r="D249" t="s">
        <v>197</v>
      </c>
      <c r="E249" s="53" t="s">
        <v>1423</v>
      </c>
      <c r="F249" t="s">
        <v>1038</v>
      </c>
      <c r="G249" s="53"/>
      <c r="J249" s="64"/>
    </row>
    <row r="250" spans="4:10" ht="12.75" customHeight="1" x14ac:dyDescent="0.2">
      <c r="D250" t="s">
        <v>198</v>
      </c>
      <c r="E250" s="53" t="s">
        <v>1424</v>
      </c>
      <c r="F250" t="s">
        <v>1039</v>
      </c>
      <c r="G250" s="53"/>
      <c r="J250" s="64"/>
    </row>
    <row r="251" spans="4:10" ht="12.75" customHeight="1" x14ac:dyDescent="0.2">
      <c r="D251" t="s">
        <v>199</v>
      </c>
      <c r="E251" s="53" t="s">
        <v>1425</v>
      </c>
      <c r="F251" t="s">
        <v>947</v>
      </c>
      <c r="G251" s="53"/>
      <c r="J251" s="64"/>
    </row>
    <row r="252" spans="4:10" ht="12.75" customHeight="1" x14ac:dyDescent="0.2">
      <c r="D252" t="s">
        <v>200</v>
      </c>
      <c r="E252" s="53" t="s">
        <v>201</v>
      </c>
      <c r="F252" t="s">
        <v>1040</v>
      </c>
      <c r="G252" s="53"/>
      <c r="J252" s="64"/>
    </row>
    <row r="253" spans="4:10" ht="12.75" customHeight="1" x14ac:dyDescent="0.2">
      <c r="D253" t="s">
        <v>602</v>
      </c>
      <c r="E253" s="53" t="s">
        <v>1426</v>
      </c>
      <c r="F253" t="s">
        <v>1041</v>
      </c>
      <c r="G253" s="53"/>
      <c r="J253" s="64"/>
    </row>
    <row r="254" spans="4:10" ht="12.75" customHeight="1" x14ac:dyDescent="0.2">
      <c r="D254" t="s">
        <v>1042</v>
      </c>
      <c r="E254" s="53" t="s">
        <v>1043</v>
      </c>
      <c r="F254" t="s">
        <v>1044</v>
      </c>
      <c r="G254" s="53"/>
      <c r="J254" s="64"/>
    </row>
    <row r="255" spans="4:10" ht="12.75" customHeight="1" x14ac:dyDescent="0.2">
      <c r="D255" t="s">
        <v>603</v>
      </c>
      <c r="E255" s="53" t="s">
        <v>1427</v>
      </c>
      <c r="F255"/>
      <c r="G255" s="53"/>
      <c r="J255" s="64"/>
    </row>
    <row r="256" spans="4:10" ht="12.75" customHeight="1" x14ac:dyDescent="0.2">
      <c r="D256" t="s">
        <v>202</v>
      </c>
      <c r="E256" s="53" t="s">
        <v>1544</v>
      </c>
      <c r="F256" t="s">
        <v>1045</v>
      </c>
      <c r="G256" s="53"/>
      <c r="J256" s="64"/>
    </row>
    <row r="257" spans="4:10" ht="12.75" customHeight="1" x14ac:dyDescent="0.2">
      <c r="D257" t="s">
        <v>604</v>
      </c>
      <c r="E257" s="53" t="s">
        <v>1428</v>
      </c>
      <c r="F257" t="s">
        <v>1046</v>
      </c>
      <c r="G257" s="53"/>
      <c r="J257" s="64"/>
    </row>
    <row r="258" spans="4:10" ht="12.75" customHeight="1" x14ac:dyDescent="0.2">
      <c r="D258" t="s">
        <v>605</v>
      </c>
      <c r="E258" s="53" t="s">
        <v>1429</v>
      </c>
      <c r="F258" t="s">
        <v>1047</v>
      </c>
      <c r="G258" s="53"/>
      <c r="J258" s="64"/>
    </row>
    <row r="259" spans="4:10" ht="12.75" customHeight="1" x14ac:dyDescent="0.2">
      <c r="D259" t="s">
        <v>606</v>
      </c>
      <c r="E259" s="53" t="s">
        <v>1430</v>
      </c>
      <c r="F259" t="s">
        <v>1048</v>
      </c>
      <c r="G259" s="53"/>
      <c r="J259" s="64"/>
    </row>
    <row r="260" spans="4:10" ht="12.75" customHeight="1" x14ac:dyDescent="0.2">
      <c r="D260" t="s">
        <v>607</v>
      </c>
      <c r="E260" s="53" t="s">
        <v>1431</v>
      </c>
      <c r="F260"/>
      <c r="G260" s="53"/>
      <c r="J260" s="64"/>
    </row>
    <row r="261" spans="4:10" ht="12.75" customHeight="1" x14ac:dyDescent="0.2">
      <c r="D261" t="s">
        <v>203</v>
      </c>
      <c r="E261" s="53" t="s">
        <v>204</v>
      </c>
      <c r="F261" t="s">
        <v>1049</v>
      </c>
      <c r="G261" s="53"/>
      <c r="J261" s="64"/>
    </row>
    <row r="262" spans="4:10" ht="12.75" customHeight="1" x14ac:dyDescent="0.2">
      <c r="D262" t="s">
        <v>608</v>
      </c>
      <c r="E262" s="53" t="s">
        <v>609</v>
      </c>
      <c r="F262" t="s">
        <v>1050</v>
      </c>
      <c r="G262" s="53"/>
      <c r="J262" s="64"/>
    </row>
    <row r="263" spans="4:10" ht="12.75" customHeight="1" x14ac:dyDescent="0.2">
      <c r="D263" t="s">
        <v>610</v>
      </c>
      <c r="E263" s="53" t="s">
        <v>1432</v>
      </c>
      <c r="F263"/>
      <c r="G263" s="53"/>
      <c r="J263" s="64"/>
    </row>
    <row r="264" spans="4:10" ht="12.75" customHeight="1" x14ac:dyDescent="0.2">
      <c r="D264" t="s">
        <v>205</v>
      </c>
      <c r="E264" s="53" t="s">
        <v>1433</v>
      </c>
      <c r="F264" t="s">
        <v>1051</v>
      </c>
      <c r="G264" s="53"/>
      <c r="J264" s="64"/>
    </row>
    <row r="265" spans="4:10" ht="12.75" customHeight="1" x14ac:dyDescent="0.2">
      <c r="D265" t="s">
        <v>611</v>
      </c>
      <c r="E265" s="53" t="s">
        <v>612</v>
      </c>
      <c r="F265" t="s">
        <v>1052</v>
      </c>
      <c r="G265" s="53"/>
      <c r="J265" s="64"/>
    </row>
    <row r="266" spans="4:10" ht="12.75" customHeight="1" x14ac:dyDescent="0.2">
      <c r="D266" t="s">
        <v>613</v>
      </c>
      <c r="E266" s="53" t="s">
        <v>614</v>
      </c>
      <c r="F266" t="s">
        <v>1053</v>
      </c>
      <c r="G266" s="53"/>
      <c r="J266" s="64"/>
    </row>
    <row r="267" spans="4:10" ht="12.75" customHeight="1" x14ac:dyDescent="0.2">
      <c r="D267" t="s">
        <v>615</v>
      </c>
      <c r="E267" s="53" t="s">
        <v>616</v>
      </c>
      <c r="F267" t="s">
        <v>1054</v>
      </c>
      <c r="G267" s="53"/>
      <c r="J267" s="64"/>
    </row>
    <row r="268" spans="4:10" ht="12.75" customHeight="1" x14ac:dyDescent="0.2">
      <c r="D268" t="s">
        <v>727</v>
      </c>
      <c r="E268" s="53" t="s">
        <v>728</v>
      </c>
      <c r="F268" t="s">
        <v>729</v>
      </c>
      <c r="G268" s="53"/>
      <c r="J268" s="64"/>
    </row>
    <row r="269" spans="4:10" ht="12.75" customHeight="1" x14ac:dyDescent="0.2">
      <c r="D269" t="s">
        <v>617</v>
      </c>
      <c r="E269" s="53" t="s">
        <v>618</v>
      </c>
      <c r="F269" t="s">
        <v>1055</v>
      </c>
      <c r="G269" s="53"/>
      <c r="J269" s="64"/>
    </row>
    <row r="270" spans="4:10" ht="12.75" customHeight="1" x14ac:dyDescent="0.2">
      <c r="D270" t="s">
        <v>730</v>
      </c>
      <c r="E270" s="53" t="s">
        <v>731</v>
      </c>
      <c r="F270" t="s">
        <v>732</v>
      </c>
      <c r="G270" s="53"/>
      <c r="J270" s="64"/>
    </row>
    <row r="271" spans="4:10" ht="12.75" customHeight="1" x14ac:dyDescent="0.2">
      <c r="D271" t="s">
        <v>619</v>
      </c>
      <c r="E271" s="53" t="s">
        <v>1434</v>
      </c>
      <c r="F271" t="s">
        <v>1056</v>
      </c>
      <c r="G271" s="53"/>
      <c r="J271" s="64"/>
    </row>
    <row r="272" spans="4:10" ht="12.75" customHeight="1" x14ac:dyDescent="0.2">
      <c r="D272" t="s">
        <v>620</v>
      </c>
      <c r="E272" s="53" t="s">
        <v>1435</v>
      </c>
      <c r="F272" t="s">
        <v>1057</v>
      </c>
      <c r="G272" s="53"/>
      <c r="J272" s="64"/>
    </row>
    <row r="273" spans="4:10" ht="12.75" customHeight="1" x14ac:dyDescent="0.2">
      <c r="D273" t="s">
        <v>1436</v>
      </c>
      <c r="E273" s="53" t="s">
        <v>1437</v>
      </c>
      <c r="F273" t="s">
        <v>1438</v>
      </c>
      <c r="G273" s="53"/>
      <c r="J273" s="64"/>
    </row>
    <row r="274" spans="4:10" ht="12.75" customHeight="1" x14ac:dyDescent="0.2">
      <c r="D274" t="s">
        <v>621</v>
      </c>
      <c r="E274" s="53" t="s">
        <v>1439</v>
      </c>
      <c r="F274" t="s">
        <v>1058</v>
      </c>
      <c r="G274" s="53"/>
      <c r="J274" s="64"/>
    </row>
    <row r="275" spans="4:10" ht="12.75" customHeight="1" x14ac:dyDescent="0.2">
      <c r="D275" t="s">
        <v>622</v>
      </c>
      <c r="E275" s="53" t="s">
        <v>1440</v>
      </c>
      <c r="F275" t="s">
        <v>1059</v>
      </c>
      <c r="G275" s="53"/>
      <c r="J275" s="64"/>
    </row>
    <row r="276" spans="4:10" ht="12.75" customHeight="1" x14ac:dyDescent="0.2">
      <c r="D276" t="s">
        <v>206</v>
      </c>
      <c r="E276" s="53" t="s">
        <v>1441</v>
      </c>
      <c r="F276" t="s">
        <v>1060</v>
      </c>
      <c r="G276" s="53"/>
      <c r="J276" s="64"/>
    </row>
    <row r="277" spans="4:10" ht="12.75" customHeight="1" x14ac:dyDescent="0.2">
      <c r="D277" t="s">
        <v>207</v>
      </c>
      <c r="E277" s="53" t="s">
        <v>1442</v>
      </c>
      <c r="F277" t="s">
        <v>1061</v>
      </c>
      <c r="G277" s="53"/>
      <c r="J277" s="64"/>
    </row>
    <row r="278" spans="4:10" ht="12.75" customHeight="1" x14ac:dyDescent="0.2">
      <c r="D278" t="s">
        <v>623</v>
      </c>
      <c r="E278" s="53" t="s">
        <v>154</v>
      </c>
      <c r="F278" t="s">
        <v>1062</v>
      </c>
      <c r="G278" s="53"/>
      <c r="J278" s="64"/>
    </row>
    <row r="279" spans="4:10" ht="12.75" customHeight="1" x14ac:dyDescent="0.2">
      <c r="D279" t="s">
        <v>624</v>
      </c>
      <c r="E279" s="53" t="s">
        <v>1443</v>
      </c>
      <c r="F279"/>
      <c r="G279" s="53"/>
      <c r="J279" s="64"/>
    </row>
    <row r="280" spans="4:10" ht="12.75" customHeight="1" x14ac:dyDescent="0.2">
      <c r="D280" t="s">
        <v>625</v>
      </c>
      <c r="E280" s="53" t="s">
        <v>1444</v>
      </c>
      <c r="F280" t="s">
        <v>1063</v>
      </c>
      <c r="G280" s="53"/>
      <c r="J280" s="64"/>
    </row>
    <row r="281" spans="4:10" ht="12.75" customHeight="1" x14ac:dyDescent="0.2">
      <c r="D281" t="s">
        <v>626</v>
      </c>
      <c r="E281" s="53" t="s">
        <v>1445</v>
      </c>
      <c r="F281" t="s">
        <v>943</v>
      </c>
      <c r="G281" s="53"/>
      <c r="J281" s="64"/>
    </row>
    <row r="282" spans="4:10" ht="12.75" customHeight="1" x14ac:dyDescent="0.2">
      <c r="D282" t="s">
        <v>627</v>
      </c>
      <c r="E282" s="53" t="s">
        <v>628</v>
      </c>
      <c r="F282" t="s">
        <v>1064</v>
      </c>
      <c r="G282" s="53"/>
      <c r="J282" s="64"/>
    </row>
    <row r="283" spans="4:10" ht="12.75" customHeight="1" x14ac:dyDescent="0.2">
      <c r="D283" t="s">
        <v>629</v>
      </c>
      <c r="E283" s="53" t="s">
        <v>630</v>
      </c>
      <c r="F283" t="s">
        <v>1065</v>
      </c>
      <c r="G283" s="53"/>
      <c r="J283" s="64"/>
    </row>
    <row r="284" spans="4:10" ht="12.75" customHeight="1" x14ac:dyDescent="0.2">
      <c r="D284" t="s">
        <v>208</v>
      </c>
      <c r="E284" s="53" t="s">
        <v>1446</v>
      </c>
      <c r="F284" t="s">
        <v>1066</v>
      </c>
      <c r="G284" s="53"/>
      <c r="J284" s="64"/>
    </row>
    <row r="285" spans="4:10" ht="12.75" customHeight="1" x14ac:dyDescent="0.2">
      <c r="D285" t="s">
        <v>631</v>
      </c>
      <c r="E285" s="53" t="s">
        <v>1447</v>
      </c>
      <c r="F285" t="s">
        <v>1067</v>
      </c>
      <c r="G285" s="53"/>
      <c r="J285" s="64"/>
    </row>
    <row r="286" spans="4:10" ht="12.75" customHeight="1" x14ac:dyDescent="0.2">
      <c r="D286" t="s">
        <v>632</v>
      </c>
      <c r="E286" s="53" t="s">
        <v>1448</v>
      </c>
      <c r="F286" t="s">
        <v>847</v>
      </c>
      <c r="G286" s="53"/>
      <c r="J286" s="64"/>
    </row>
    <row r="287" spans="4:10" ht="12.75" customHeight="1" x14ac:dyDescent="0.2">
      <c r="D287" t="s">
        <v>209</v>
      </c>
      <c r="E287" s="53" t="s">
        <v>1449</v>
      </c>
      <c r="F287" t="s">
        <v>991</v>
      </c>
      <c r="G287" s="53"/>
      <c r="J287" s="64"/>
    </row>
    <row r="288" spans="4:10" ht="12.75" customHeight="1" x14ac:dyDescent="0.2">
      <c r="D288" t="s">
        <v>210</v>
      </c>
      <c r="E288" s="53" t="s">
        <v>1450</v>
      </c>
      <c r="F288"/>
      <c r="G288" s="53"/>
      <c r="J288" s="64"/>
    </row>
    <row r="289" spans="4:10" ht="12.75" customHeight="1" x14ac:dyDescent="0.2">
      <c r="D289" t="s">
        <v>633</v>
      </c>
      <c r="E289" s="53" t="s">
        <v>634</v>
      </c>
      <c r="F289" t="s">
        <v>1068</v>
      </c>
      <c r="G289" s="53"/>
      <c r="J289" s="64"/>
    </row>
    <row r="290" spans="4:10" ht="12.75" customHeight="1" x14ac:dyDescent="0.2">
      <c r="D290" t="s">
        <v>635</v>
      </c>
      <c r="E290" s="53" t="s">
        <v>1451</v>
      </c>
      <c r="F290" t="s">
        <v>1069</v>
      </c>
      <c r="G290" s="53"/>
      <c r="J290" s="64"/>
    </row>
    <row r="291" spans="4:10" ht="12.75" customHeight="1" x14ac:dyDescent="0.2">
      <c r="D291" t="s">
        <v>211</v>
      </c>
      <c r="E291" s="53" t="s">
        <v>1452</v>
      </c>
      <c r="F291" t="s">
        <v>901</v>
      </c>
      <c r="G291" s="53"/>
      <c r="J291" s="64"/>
    </row>
    <row r="292" spans="4:10" ht="12.75" customHeight="1" x14ac:dyDescent="0.2">
      <c r="D292" t="s">
        <v>636</v>
      </c>
      <c r="E292" s="53" t="s">
        <v>1453</v>
      </c>
      <c r="F292" t="s">
        <v>1070</v>
      </c>
      <c r="G292" s="53"/>
      <c r="J292" s="64"/>
    </row>
    <row r="293" spans="4:10" ht="12.75" customHeight="1" x14ac:dyDescent="0.2">
      <c r="D293" t="s">
        <v>637</v>
      </c>
      <c r="E293" s="53" t="s">
        <v>1454</v>
      </c>
      <c r="F293" t="s">
        <v>1071</v>
      </c>
      <c r="G293" s="53"/>
      <c r="J293" s="64"/>
    </row>
    <row r="294" spans="4:10" ht="12.75" customHeight="1" x14ac:dyDescent="0.2">
      <c r="D294" t="s">
        <v>638</v>
      </c>
      <c r="E294" s="53" t="s">
        <v>1455</v>
      </c>
      <c r="F294" t="s">
        <v>847</v>
      </c>
      <c r="G294" s="53"/>
      <c r="J294" s="64"/>
    </row>
    <row r="295" spans="4:10" ht="12.75" customHeight="1" x14ac:dyDescent="0.2">
      <c r="D295" t="s">
        <v>639</v>
      </c>
      <c r="E295" s="53" t="s">
        <v>1456</v>
      </c>
      <c r="F295" t="s">
        <v>1072</v>
      </c>
      <c r="G295" s="53"/>
      <c r="J295" s="64"/>
    </row>
    <row r="296" spans="4:10" ht="12.75" customHeight="1" x14ac:dyDescent="0.2">
      <c r="D296" t="s">
        <v>640</v>
      </c>
      <c r="E296" s="53" t="s">
        <v>1457</v>
      </c>
      <c r="F296" t="s">
        <v>1073</v>
      </c>
      <c r="G296" s="53"/>
      <c r="J296" s="64"/>
    </row>
    <row r="297" spans="4:10" ht="12.75" customHeight="1" x14ac:dyDescent="0.2">
      <c r="D297" t="s">
        <v>641</v>
      </c>
      <c r="E297" s="53" t="s">
        <v>1458</v>
      </c>
      <c r="F297" t="s">
        <v>1074</v>
      </c>
      <c r="G297" s="53"/>
      <c r="J297" s="64"/>
    </row>
    <row r="298" spans="4:10" ht="12.75" customHeight="1" x14ac:dyDescent="0.2">
      <c r="D298" t="s">
        <v>642</v>
      </c>
      <c r="E298" s="53" t="s">
        <v>1459</v>
      </c>
      <c r="F298" t="s">
        <v>1075</v>
      </c>
      <c r="G298" s="53"/>
      <c r="J298" s="64"/>
    </row>
    <row r="299" spans="4:10" ht="12.75" customHeight="1" x14ac:dyDescent="0.2">
      <c r="D299" t="s">
        <v>212</v>
      </c>
      <c r="E299" s="53" t="s">
        <v>1460</v>
      </c>
      <c r="F299"/>
      <c r="G299" s="53"/>
      <c r="J299" s="64"/>
    </row>
    <row r="300" spans="4:10" ht="12.75" customHeight="1" x14ac:dyDescent="0.2">
      <c r="D300" t="s">
        <v>643</v>
      </c>
      <c r="E300" s="53" t="s">
        <v>1461</v>
      </c>
      <c r="F300" t="s">
        <v>1076</v>
      </c>
      <c r="G300" s="53"/>
      <c r="J300" s="64"/>
    </row>
    <row r="301" spans="4:10" ht="12.75" customHeight="1" x14ac:dyDescent="0.2">
      <c r="D301" t="s">
        <v>213</v>
      </c>
      <c r="E301" s="53" t="s">
        <v>1462</v>
      </c>
      <c r="F301" t="s">
        <v>929</v>
      </c>
      <c r="G301" s="53"/>
      <c r="J301" s="64"/>
    </row>
    <row r="302" spans="4:10" ht="12.75" customHeight="1" x14ac:dyDescent="0.2">
      <c r="D302" t="s">
        <v>644</v>
      </c>
      <c r="E302" s="53" t="s">
        <v>1463</v>
      </c>
      <c r="F302" t="s">
        <v>1077</v>
      </c>
      <c r="G302" s="53"/>
      <c r="J302" s="64"/>
    </row>
    <row r="303" spans="4:10" ht="12.75" customHeight="1" x14ac:dyDescent="0.2">
      <c r="D303" t="s">
        <v>214</v>
      </c>
      <c r="E303" s="53" t="s">
        <v>1464</v>
      </c>
      <c r="F303" t="s">
        <v>929</v>
      </c>
      <c r="G303" s="53"/>
      <c r="J303" s="64"/>
    </row>
    <row r="304" spans="4:10" ht="12.75" customHeight="1" x14ac:dyDescent="0.2">
      <c r="D304" t="s">
        <v>215</v>
      </c>
      <c r="E304" s="53" t="s">
        <v>1465</v>
      </c>
      <c r="F304" t="s">
        <v>1078</v>
      </c>
      <c r="G304" s="53"/>
      <c r="J304" s="64"/>
    </row>
    <row r="305" spans="4:10" ht="12.75" customHeight="1" x14ac:dyDescent="0.2">
      <c r="D305" t="s">
        <v>216</v>
      </c>
      <c r="E305" s="53" t="s">
        <v>1466</v>
      </c>
      <c r="F305" t="s">
        <v>943</v>
      </c>
      <c r="G305" s="53"/>
      <c r="J305" s="64"/>
    </row>
    <row r="306" spans="4:10" ht="12.75" customHeight="1" x14ac:dyDescent="0.2">
      <c r="D306" t="s">
        <v>217</v>
      </c>
      <c r="E306" s="53" t="s">
        <v>1467</v>
      </c>
      <c r="F306" t="s">
        <v>1079</v>
      </c>
      <c r="G306" s="53"/>
      <c r="J306" s="64"/>
    </row>
    <row r="307" spans="4:10" ht="12.75" customHeight="1" x14ac:dyDescent="0.2">
      <c r="D307" t="s">
        <v>218</v>
      </c>
      <c r="E307" s="53" t="s">
        <v>1468</v>
      </c>
      <c r="F307"/>
      <c r="G307" s="53"/>
      <c r="J307" s="64"/>
    </row>
    <row r="308" spans="4:10" ht="12.75" customHeight="1" x14ac:dyDescent="0.2">
      <c r="D308" t="s">
        <v>219</v>
      </c>
      <c r="E308" s="53" t="s">
        <v>1469</v>
      </c>
      <c r="F308"/>
      <c r="G308" s="53"/>
      <c r="J308" s="64"/>
    </row>
    <row r="309" spans="4:10" ht="12.75" customHeight="1" x14ac:dyDescent="0.2">
      <c r="D309" t="s">
        <v>220</v>
      </c>
      <c r="E309" s="53" t="s">
        <v>1470</v>
      </c>
      <c r="F309"/>
      <c r="G309" s="53"/>
      <c r="J309" s="64"/>
    </row>
    <row r="310" spans="4:10" ht="12.75" customHeight="1" x14ac:dyDescent="0.2">
      <c r="D310" t="s">
        <v>645</v>
      </c>
      <c r="E310" s="53" t="s">
        <v>1471</v>
      </c>
      <c r="F310"/>
      <c r="G310" s="53"/>
      <c r="J310" s="64"/>
    </row>
    <row r="311" spans="4:10" ht="12.75" customHeight="1" x14ac:dyDescent="0.2">
      <c r="D311" t="s">
        <v>646</v>
      </c>
      <c r="E311" s="53" t="s">
        <v>647</v>
      </c>
      <c r="F311" t="s">
        <v>1080</v>
      </c>
      <c r="G311" s="53"/>
      <c r="J311" s="64"/>
    </row>
    <row r="312" spans="4:10" ht="12.75" customHeight="1" x14ac:dyDescent="0.2">
      <c r="D312" t="s">
        <v>648</v>
      </c>
      <c r="E312" s="53" t="s">
        <v>1472</v>
      </c>
      <c r="F312"/>
      <c r="G312" s="53"/>
      <c r="J312" s="64"/>
    </row>
    <row r="313" spans="4:10" ht="12.75" customHeight="1" x14ac:dyDescent="0.2">
      <c r="D313" t="s">
        <v>649</v>
      </c>
      <c r="E313" s="53" t="s">
        <v>1473</v>
      </c>
      <c r="F313"/>
      <c r="G313" s="53"/>
      <c r="J313" s="64"/>
    </row>
    <row r="314" spans="4:10" ht="12.75" customHeight="1" x14ac:dyDescent="0.2">
      <c r="D314" t="s">
        <v>733</v>
      </c>
      <c r="E314" s="53" t="s">
        <v>734</v>
      </c>
      <c r="F314"/>
      <c r="G314" s="53"/>
      <c r="J314" s="64"/>
    </row>
    <row r="315" spans="4:10" ht="12.75" customHeight="1" x14ac:dyDescent="0.2">
      <c r="D315" t="s">
        <v>331</v>
      </c>
      <c r="E315" s="53" t="s">
        <v>721</v>
      </c>
      <c r="F315"/>
      <c r="G315" s="53"/>
      <c r="J315" s="64"/>
    </row>
    <row r="316" spans="4:10" ht="12.75" customHeight="1" x14ac:dyDescent="0.2">
      <c r="D316" t="s">
        <v>650</v>
      </c>
      <c r="E316" s="53" t="s">
        <v>1474</v>
      </c>
      <c r="F316"/>
      <c r="G316" s="53"/>
      <c r="J316" s="64"/>
    </row>
    <row r="317" spans="4:10" ht="12.75" customHeight="1" x14ac:dyDescent="0.2">
      <c r="D317" t="s">
        <v>651</v>
      </c>
      <c r="E317" s="53" t="s">
        <v>1475</v>
      </c>
      <c r="F317"/>
      <c r="G317" s="53"/>
      <c r="J317" s="64"/>
    </row>
    <row r="318" spans="4:10" ht="12.75" customHeight="1" x14ac:dyDescent="0.2">
      <c r="D318" t="s">
        <v>1476</v>
      </c>
      <c r="E318" s="53" t="s">
        <v>1477</v>
      </c>
      <c r="F318"/>
      <c r="G318" s="53"/>
      <c r="J318" s="64"/>
    </row>
    <row r="319" spans="4:10" ht="12.75" customHeight="1" x14ac:dyDescent="0.2">
      <c r="D319" t="s">
        <v>652</v>
      </c>
      <c r="E319" s="53" t="s">
        <v>653</v>
      </c>
      <c r="F319" t="s">
        <v>1081</v>
      </c>
      <c r="G319" s="53"/>
      <c r="J319" s="64"/>
    </row>
    <row r="320" spans="4:10" ht="12.75" customHeight="1" x14ac:dyDescent="0.2">
      <c r="D320" t="s">
        <v>654</v>
      </c>
      <c r="E320" s="53" t="s">
        <v>1478</v>
      </c>
      <c r="F320"/>
      <c r="G320" s="53"/>
      <c r="J320" s="64"/>
    </row>
    <row r="321" spans="4:10" ht="12.75" customHeight="1" x14ac:dyDescent="0.2">
      <c r="D321" t="s">
        <v>735</v>
      </c>
      <c r="E321" s="53" t="s">
        <v>736</v>
      </c>
      <c r="F321"/>
      <c r="G321" s="53"/>
      <c r="J321" s="64"/>
    </row>
    <row r="322" spans="4:10" ht="12.75" customHeight="1" x14ac:dyDescent="0.2">
      <c r="D322" t="s">
        <v>221</v>
      </c>
      <c r="E322" s="53" t="s">
        <v>1479</v>
      </c>
      <c r="F322" t="s">
        <v>943</v>
      </c>
      <c r="G322" s="53"/>
      <c r="J322" s="64"/>
    </row>
    <row r="323" spans="4:10" ht="12.75" customHeight="1" x14ac:dyDescent="0.2">
      <c r="D323" t="s">
        <v>655</v>
      </c>
      <c r="E323" s="53" t="s">
        <v>1480</v>
      </c>
      <c r="F323" t="s">
        <v>1082</v>
      </c>
      <c r="G323" s="53"/>
      <c r="J323" s="64"/>
    </row>
    <row r="324" spans="4:10" ht="12.75" customHeight="1" x14ac:dyDescent="0.2">
      <c r="D324" t="s">
        <v>656</v>
      </c>
      <c r="E324" s="53" t="s">
        <v>1481</v>
      </c>
      <c r="F324" t="s">
        <v>1083</v>
      </c>
      <c r="G324" s="53"/>
      <c r="J324" s="64"/>
    </row>
    <row r="325" spans="4:10" ht="12.75" customHeight="1" x14ac:dyDescent="0.2">
      <c r="D325" t="s">
        <v>1084</v>
      </c>
      <c r="E325" s="53" t="s">
        <v>1085</v>
      </c>
      <c r="F325"/>
      <c r="G325" s="53"/>
      <c r="J325" s="64"/>
    </row>
    <row r="326" spans="4:10" ht="12.75" customHeight="1" x14ac:dyDescent="0.2">
      <c r="D326" t="s">
        <v>657</v>
      </c>
      <c r="E326" s="53" t="s">
        <v>658</v>
      </c>
      <c r="F326" t="s">
        <v>1086</v>
      </c>
      <c r="G326" s="53"/>
      <c r="J326" s="64"/>
    </row>
    <row r="327" spans="4:10" ht="12.75" customHeight="1" x14ac:dyDescent="0.2">
      <c r="D327" t="s">
        <v>659</v>
      </c>
      <c r="E327" s="53" t="s">
        <v>1482</v>
      </c>
      <c r="F327" t="s">
        <v>955</v>
      </c>
      <c r="G327" s="53"/>
      <c r="J327" s="64"/>
    </row>
    <row r="328" spans="4:10" ht="12.75" customHeight="1" x14ac:dyDescent="0.2">
      <c r="D328" t="s">
        <v>660</v>
      </c>
      <c r="E328" s="53" t="s">
        <v>1483</v>
      </c>
      <c r="F328" t="s">
        <v>1087</v>
      </c>
      <c r="G328" s="53"/>
      <c r="J328" s="64"/>
    </row>
    <row r="329" spans="4:10" ht="12.75" customHeight="1" x14ac:dyDescent="0.2">
      <c r="D329" t="s">
        <v>661</v>
      </c>
      <c r="E329" s="53" t="s">
        <v>1484</v>
      </c>
      <c r="F329" t="s">
        <v>1088</v>
      </c>
      <c r="G329" s="53"/>
      <c r="J329" s="64"/>
    </row>
    <row r="330" spans="4:10" ht="12.75" customHeight="1" x14ac:dyDescent="0.2">
      <c r="D330" t="s">
        <v>662</v>
      </c>
      <c r="E330" s="53" t="s">
        <v>663</v>
      </c>
      <c r="F330" t="s">
        <v>1089</v>
      </c>
      <c r="G330" s="53"/>
      <c r="J330" s="64"/>
    </row>
    <row r="331" spans="4:10" ht="12.75" customHeight="1" x14ac:dyDescent="0.2">
      <c r="D331" t="s">
        <v>1090</v>
      </c>
      <c r="E331" s="53" t="s">
        <v>1091</v>
      </c>
      <c r="F331"/>
      <c r="G331" s="53"/>
      <c r="J331" s="64"/>
    </row>
    <row r="332" spans="4:10" ht="12.75" customHeight="1" x14ac:dyDescent="0.2">
      <c r="D332" t="s">
        <v>664</v>
      </c>
      <c r="E332" s="53" t="s">
        <v>1485</v>
      </c>
      <c r="F332" t="s">
        <v>1092</v>
      </c>
      <c r="G332" s="53"/>
      <c r="J332" s="64"/>
    </row>
    <row r="333" spans="4:10" ht="12.75" customHeight="1" x14ac:dyDescent="0.2">
      <c r="D333" t="s">
        <v>665</v>
      </c>
      <c r="E333" s="53" t="s">
        <v>1486</v>
      </c>
      <c r="F333" t="s">
        <v>1093</v>
      </c>
      <c r="G333" s="53"/>
      <c r="J333" s="64"/>
    </row>
    <row r="334" spans="4:10" ht="12.75" customHeight="1" x14ac:dyDescent="0.2">
      <c r="D334" t="s">
        <v>222</v>
      </c>
      <c r="E334" s="53" t="s">
        <v>1487</v>
      </c>
      <c r="F334" t="s">
        <v>1094</v>
      </c>
      <c r="G334" s="53"/>
      <c r="J334" s="64"/>
    </row>
    <row r="335" spans="4:10" ht="12.75" customHeight="1" x14ac:dyDescent="0.2">
      <c r="D335" t="s">
        <v>666</v>
      </c>
      <c r="E335" s="53" t="s">
        <v>1488</v>
      </c>
      <c r="F335" t="s">
        <v>1095</v>
      </c>
      <c r="G335" s="53"/>
      <c r="J335" s="64"/>
    </row>
    <row r="336" spans="4:10" ht="12.75" customHeight="1" x14ac:dyDescent="0.2">
      <c r="D336" t="s">
        <v>667</v>
      </c>
      <c r="E336" s="53" t="s">
        <v>1489</v>
      </c>
      <c r="F336" t="s">
        <v>1096</v>
      </c>
      <c r="G336" s="53"/>
      <c r="J336" s="64"/>
    </row>
    <row r="337" spans="4:10" ht="12.75" customHeight="1" x14ac:dyDescent="0.2">
      <c r="D337" t="s">
        <v>668</v>
      </c>
      <c r="E337" s="53" t="s">
        <v>669</v>
      </c>
      <c r="F337" t="s">
        <v>1097</v>
      </c>
      <c r="G337" s="53"/>
      <c r="J337" s="64"/>
    </row>
    <row r="338" spans="4:10" ht="12.75" customHeight="1" x14ac:dyDescent="0.2">
      <c r="D338" t="s">
        <v>670</v>
      </c>
      <c r="E338" s="53" t="s">
        <v>1490</v>
      </c>
      <c r="F338" t="s">
        <v>1098</v>
      </c>
      <c r="G338" s="53"/>
      <c r="J338" s="64"/>
    </row>
    <row r="339" spans="4:10" ht="12.75" customHeight="1" x14ac:dyDescent="0.2">
      <c r="D339" t="s">
        <v>671</v>
      </c>
      <c r="E339" s="53" t="s">
        <v>1491</v>
      </c>
      <c r="F339" t="s">
        <v>1099</v>
      </c>
      <c r="G339" s="53"/>
      <c r="J339" s="64"/>
    </row>
    <row r="340" spans="4:10" ht="12.75" customHeight="1" x14ac:dyDescent="0.2">
      <c r="D340" t="s">
        <v>223</v>
      </c>
      <c r="E340" s="53" t="s">
        <v>224</v>
      </c>
      <c r="F340" t="s">
        <v>1100</v>
      </c>
      <c r="G340" s="53"/>
      <c r="J340" s="64"/>
    </row>
    <row r="341" spans="4:10" ht="12.75" customHeight="1" x14ac:dyDescent="0.2">
      <c r="D341" t="s">
        <v>672</v>
      </c>
      <c r="E341" s="53" t="s">
        <v>1492</v>
      </c>
      <c r="F341"/>
      <c r="G341" s="53"/>
      <c r="J341" s="64"/>
    </row>
    <row r="342" spans="4:10" ht="12.75" customHeight="1" x14ac:dyDescent="0.2">
      <c r="D342" t="s">
        <v>673</v>
      </c>
      <c r="E342" s="53" t="s">
        <v>1493</v>
      </c>
      <c r="F342" t="s">
        <v>1101</v>
      </c>
      <c r="G342" s="53"/>
      <c r="J342" s="64"/>
    </row>
    <row r="343" spans="4:10" ht="12.75" customHeight="1" x14ac:dyDescent="0.2">
      <c r="D343" t="s">
        <v>26</v>
      </c>
      <c r="E343" s="53" t="s">
        <v>1494</v>
      </c>
      <c r="F343" t="s">
        <v>1102</v>
      </c>
      <c r="G343" s="53"/>
      <c r="J343" s="64"/>
    </row>
    <row r="344" spans="4:10" ht="12.75" customHeight="1" x14ac:dyDescent="0.2">
      <c r="D344" t="s">
        <v>30</v>
      </c>
      <c r="E344" s="53" t="s">
        <v>1495</v>
      </c>
      <c r="F344" t="s">
        <v>1103</v>
      </c>
      <c r="G344" s="53"/>
      <c r="J344" s="64"/>
    </row>
    <row r="345" spans="4:10" ht="12.75" customHeight="1" x14ac:dyDescent="0.2">
      <c r="D345" t="s">
        <v>27</v>
      </c>
      <c r="E345" s="53" t="s">
        <v>1496</v>
      </c>
      <c r="F345" t="s">
        <v>1104</v>
      </c>
      <c r="G345" s="53"/>
      <c r="J345" s="64"/>
    </row>
    <row r="346" spans="4:10" ht="12.75" customHeight="1" x14ac:dyDescent="0.2">
      <c r="D346" t="s">
        <v>674</v>
      </c>
      <c r="E346" s="53" t="s">
        <v>1497</v>
      </c>
      <c r="F346" t="s">
        <v>1105</v>
      </c>
      <c r="G346" s="53"/>
      <c r="J346" s="64"/>
    </row>
    <row r="347" spans="4:10" ht="12.75" customHeight="1" x14ac:dyDescent="0.2">
      <c r="D347" t="s">
        <v>675</v>
      </c>
      <c r="E347" s="53" t="s">
        <v>676</v>
      </c>
      <c r="F347" t="s">
        <v>1106</v>
      </c>
      <c r="G347" s="53"/>
      <c r="J347" s="64"/>
    </row>
    <row r="348" spans="4:10" ht="12.75" customHeight="1" x14ac:dyDescent="0.2">
      <c r="D348" t="s">
        <v>225</v>
      </c>
      <c r="E348" s="53" t="s">
        <v>1498</v>
      </c>
      <c r="F348" t="s">
        <v>1107</v>
      </c>
      <c r="G348" s="53"/>
      <c r="J348" s="64"/>
    </row>
    <row r="349" spans="4:10" ht="12.75" customHeight="1" x14ac:dyDescent="0.2">
      <c r="D349" t="s">
        <v>677</v>
      </c>
      <c r="E349" s="53" t="s">
        <v>678</v>
      </c>
      <c r="F349" t="s">
        <v>1108</v>
      </c>
      <c r="G349" s="53"/>
      <c r="J349" s="64"/>
    </row>
    <row r="350" spans="4:10" ht="12.75" customHeight="1" x14ac:dyDescent="0.2">
      <c r="D350" t="s">
        <v>679</v>
      </c>
      <c r="E350" s="53" t="s">
        <v>680</v>
      </c>
      <c r="F350" t="s">
        <v>1109</v>
      </c>
      <c r="G350" s="53"/>
      <c r="J350" s="64"/>
    </row>
    <row r="351" spans="4:10" ht="12.75" customHeight="1" x14ac:dyDescent="0.2">
      <c r="D351" t="s">
        <v>681</v>
      </c>
      <c r="E351" s="53" t="s">
        <v>1499</v>
      </c>
      <c r="F351" t="s">
        <v>1110</v>
      </c>
      <c r="G351" s="53"/>
      <c r="J351" s="64"/>
    </row>
    <row r="352" spans="4:10" ht="12.75" customHeight="1" x14ac:dyDescent="0.2">
      <c r="D352" t="s">
        <v>682</v>
      </c>
      <c r="E352" s="53" t="s">
        <v>1500</v>
      </c>
      <c r="F352" t="s">
        <v>1111</v>
      </c>
      <c r="G352" s="53"/>
      <c r="J352" s="64"/>
    </row>
    <row r="353" spans="4:10" ht="12.75" customHeight="1" x14ac:dyDescent="0.2">
      <c r="D353" t="s">
        <v>683</v>
      </c>
      <c r="E353" s="53" t="s">
        <v>684</v>
      </c>
      <c r="F353" t="s">
        <v>1112</v>
      </c>
      <c r="G353" s="53"/>
      <c r="J353" s="64"/>
    </row>
    <row r="354" spans="4:10" ht="12.75" customHeight="1" x14ac:dyDescent="0.2">
      <c r="D354" t="s">
        <v>685</v>
      </c>
      <c r="E354" s="53" t="s">
        <v>1501</v>
      </c>
      <c r="F354"/>
      <c r="G354" s="53"/>
      <c r="J354" s="64"/>
    </row>
    <row r="355" spans="4:10" ht="12.75" customHeight="1" x14ac:dyDescent="0.2">
      <c r="D355" t="s">
        <v>686</v>
      </c>
      <c r="E355" s="53" t="s">
        <v>687</v>
      </c>
      <c r="F355" t="s">
        <v>1113</v>
      </c>
      <c r="G355" s="53"/>
      <c r="J355" s="64"/>
    </row>
    <row r="356" spans="4:10" ht="12.75" customHeight="1" x14ac:dyDescent="0.2">
      <c r="D356" t="s">
        <v>688</v>
      </c>
      <c r="E356" s="53" t="s">
        <v>1502</v>
      </c>
      <c r="F356"/>
      <c r="G356" s="53"/>
      <c r="J356" s="64"/>
    </row>
    <row r="357" spans="4:10" ht="12.75" customHeight="1" x14ac:dyDescent="0.2">
      <c r="D357" t="s">
        <v>226</v>
      </c>
      <c r="E357" s="53" t="s">
        <v>1503</v>
      </c>
      <c r="F357" t="s">
        <v>1114</v>
      </c>
      <c r="G357" s="53"/>
      <c r="J357" s="64"/>
    </row>
    <row r="358" spans="4:10" ht="12.75" customHeight="1" x14ac:dyDescent="0.2">
      <c r="D358" t="s">
        <v>1543</v>
      </c>
      <c r="E358" s="53" t="s">
        <v>1552</v>
      </c>
      <c r="F358"/>
      <c r="G358" s="53"/>
      <c r="J358" s="64"/>
    </row>
    <row r="359" spans="4:10" ht="12.75" customHeight="1" x14ac:dyDescent="0.2">
      <c r="D359" t="s">
        <v>227</v>
      </c>
      <c r="E359" s="53" t="s">
        <v>1504</v>
      </c>
      <c r="F359"/>
      <c r="G359" s="53"/>
      <c r="J359" s="64"/>
    </row>
    <row r="360" spans="4:10" ht="12.75" customHeight="1" x14ac:dyDescent="0.2">
      <c r="D360" t="s">
        <v>1115</v>
      </c>
      <c r="E360" s="53" t="s">
        <v>1116</v>
      </c>
      <c r="F360"/>
      <c r="G360" s="53"/>
      <c r="J360" s="64"/>
    </row>
    <row r="361" spans="4:10" ht="12.75" customHeight="1" x14ac:dyDescent="0.2">
      <c r="D361" t="s">
        <v>228</v>
      </c>
      <c r="E361" s="53" t="s">
        <v>1505</v>
      </c>
      <c r="F361" t="s">
        <v>1117</v>
      </c>
      <c r="G361" s="53"/>
      <c r="J361" s="64"/>
    </row>
    <row r="362" spans="4:10" ht="12.75" customHeight="1" x14ac:dyDescent="0.2">
      <c r="D362" t="s">
        <v>229</v>
      </c>
      <c r="E362" s="53" t="s">
        <v>1506</v>
      </c>
      <c r="F362" t="s">
        <v>1118</v>
      </c>
      <c r="G362" s="53"/>
      <c r="J362" s="64"/>
    </row>
    <row r="363" spans="4:10" ht="12.75" customHeight="1" x14ac:dyDescent="0.2">
      <c r="D363" t="s">
        <v>329</v>
      </c>
      <c r="E363" s="53" t="s">
        <v>1507</v>
      </c>
      <c r="F363" t="s">
        <v>1119</v>
      </c>
      <c r="G363" s="53"/>
      <c r="J363" s="64"/>
    </row>
    <row r="364" spans="4:10" ht="12.75" customHeight="1" x14ac:dyDescent="0.2">
      <c r="D364" t="s">
        <v>330</v>
      </c>
      <c r="E364" s="53" t="s">
        <v>1508</v>
      </c>
      <c r="F364" t="s">
        <v>1120</v>
      </c>
      <c r="G364" s="53"/>
      <c r="J364" s="64"/>
    </row>
    <row r="365" spans="4:10" ht="12.75" customHeight="1" x14ac:dyDescent="0.2">
      <c r="D365" t="s">
        <v>689</v>
      </c>
      <c r="E365" s="53" t="s">
        <v>1509</v>
      </c>
      <c r="F365" t="s">
        <v>1121</v>
      </c>
      <c r="G365" s="53"/>
      <c r="J365" s="64"/>
    </row>
    <row r="366" spans="4:10" ht="12.75" customHeight="1" x14ac:dyDescent="0.2">
      <c r="D366" t="s">
        <v>690</v>
      </c>
      <c r="E366" s="53" t="s">
        <v>1510</v>
      </c>
      <c r="F366" t="s">
        <v>1122</v>
      </c>
      <c r="G366" s="53"/>
      <c r="J366" s="64"/>
    </row>
    <row r="367" spans="4:10" ht="12.75" customHeight="1" x14ac:dyDescent="0.2">
      <c r="D367" t="s">
        <v>230</v>
      </c>
      <c r="E367" s="53" t="s">
        <v>1511</v>
      </c>
      <c r="F367" t="s">
        <v>1123</v>
      </c>
      <c r="G367" s="53"/>
      <c r="J367" s="64"/>
    </row>
    <row r="368" spans="4:10" ht="12.75" customHeight="1" x14ac:dyDescent="0.2">
      <c r="D368" t="s">
        <v>691</v>
      </c>
      <c r="E368" s="53" t="s">
        <v>1512</v>
      </c>
      <c r="F368" t="s">
        <v>1124</v>
      </c>
      <c r="G368" s="53"/>
      <c r="J368" s="64"/>
    </row>
    <row r="369" spans="4:10" ht="12.75" customHeight="1" x14ac:dyDescent="0.2">
      <c r="D369" t="s">
        <v>231</v>
      </c>
      <c r="E369" s="53" t="s">
        <v>1513</v>
      </c>
      <c r="F369" t="s">
        <v>1125</v>
      </c>
      <c r="G369" s="53"/>
      <c r="J369" s="64"/>
    </row>
    <row r="370" spans="4:10" ht="12.75" customHeight="1" x14ac:dyDescent="0.2">
      <c r="D370" t="s">
        <v>692</v>
      </c>
      <c r="E370" s="53" t="s">
        <v>1514</v>
      </c>
      <c r="F370" t="s">
        <v>1126</v>
      </c>
      <c r="G370" s="53"/>
      <c r="J370" s="64"/>
    </row>
    <row r="371" spans="4:10" ht="12.75" customHeight="1" x14ac:dyDescent="0.2">
      <c r="D371" t="s">
        <v>693</v>
      </c>
      <c r="E371" s="53" t="s">
        <v>1515</v>
      </c>
      <c r="F371" t="s">
        <v>1028</v>
      </c>
      <c r="G371" s="53"/>
    </row>
    <row r="372" spans="4:10" ht="12.75" customHeight="1" x14ac:dyDescent="0.2">
      <c r="D372" t="s">
        <v>694</v>
      </c>
      <c r="E372" s="53" t="s">
        <v>1516</v>
      </c>
      <c r="F372" t="s">
        <v>1127</v>
      </c>
    </row>
    <row r="373" spans="4:10" ht="12.75" customHeight="1" x14ac:dyDescent="0.2">
      <c r="D373" t="s">
        <v>232</v>
      </c>
      <c r="E373" s="53" t="s">
        <v>1517</v>
      </c>
      <c r="F373" t="s">
        <v>1128</v>
      </c>
    </row>
    <row r="374" spans="4:10" ht="12.75" customHeight="1" x14ac:dyDescent="0.2">
      <c r="D374" t="s">
        <v>695</v>
      </c>
      <c r="E374" s="53" t="s">
        <v>1518</v>
      </c>
      <c r="F374" t="s">
        <v>1028</v>
      </c>
    </row>
    <row r="375" spans="4:10" ht="12.75" customHeight="1" x14ac:dyDescent="0.2">
      <c r="D375" t="s">
        <v>1519</v>
      </c>
      <c r="E375" s="53" t="s">
        <v>1520</v>
      </c>
      <c r="F375"/>
    </row>
    <row r="376" spans="4:10" ht="12.75" customHeight="1" x14ac:dyDescent="0.2">
      <c r="D376" t="s">
        <v>696</v>
      </c>
      <c r="E376" s="53" t="s">
        <v>1521</v>
      </c>
      <c r="F376" t="s">
        <v>1129</v>
      </c>
    </row>
    <row r="377" spans="4:10" ht="12.75" customHeight="1" x14ac:dyDescent="0.2">
      <c r="D377" t="s">
        <v>697</v>
      </c>
      <c r="E377" s="53" t="s">
        <v>1522</v>
      </c>
      <c r="F377" t="s">
        <v>1130</v>
      </c>
    </row>
    <row r="378" spans="4:10" ht="12.75" customHeight="1" x14ac:dyDescent="0.2">
      <c r="D378" t="s">
        <v>233</v>
      </c>
      <c r="E378" s="53" t="s">
        <v>1523</v>
      </c>
      <c r="F378" t="s">
        <v>1131</v>
      </c>
    </row>
    <row r="379" spans="4:10" ht="12.75" customHeight="1" x14ac:dyDescent="0.2">
      <c r="D379" t="s">
        <v>234</v>
      </c>
      <c r="E379" s="53" t="s">
        <v>1524</v>
      </c>
      <c r="F379" t="s">
        <v>1132</v>
      </c>
    </row>
    <row r="380" spans="4:10" ht="12.75" customHeight="1" x14ac:dyDescent="0.2">
      <c r="D380" t="s">
        <v>698</v>
      </c>
      <c r="E380" s="53" t="s">
        <v>1525</v>
      </c>
      <c r="F380"/>
    </row>
    <row r="381" spans="4:10" ht="12.75" customHeight="1" x14ac:dyDescent="0.2">
      <c r="D381" t="s">
        <v>699</v>
      </c>
      <c r="E381" s="53" t="s">
        <v>700</v>
      </c>
      <c r="F381" t="s">
        <v>1133</v>
      </c>
    </row>
    <row r="382" spans="4:10" ht="12.75" customHeight="1" x14ac:dyDescent="0.2">
      <c r="D382" t="s">
        <v>1134</v>
      </c>
      <c r="E382" s="53" t="s">
        <v>1135</v>
      </c>
      <c r="F382"/>
    </row>
    <row r="383" spans="4:10" ht="12.75" customHeight="1" x14ac:dyDescent="0.2">
      <c r="D383" t="s">
        <v>701</v>
      </c>
      <c r="E383" s="53" t="s">
        <v>1526</v>
      </c>
      <c r="F383"/>
    </row>
    <row r="384" spans="4:10" ht="12.75" customHeight="1" x14ac:dyDescent="0.2">
      <c r="D384" t="s">
        <v>702</v>
      </c>
      <c r="E384" s="53" t="s">
        <v>1527</v>
      </c>
      <c r="F384"/>
    </row>
    <row r="385" spans="4:6" ht="12.75" customHeight="1" x14ac:dyDescent="0.2">
      <c r="D385" t="s">
        <v>703</v>
      </c>
      <c r="E385" s="53" t="s">
        <v>1528</v>
      </c>
      <c r="F385"/>
    </row>
    <row r="386" spans="4:6" ht="12.75" customHeight="1" x14ac:dyDescent="0.2">
      <c r="D386" t="s">
        <v>704</v>
      </c>
      <c r="E386" s="53" t="s">
        <v>1529</v>
      </c>
      <c r="F386"/>
    </row>
    <row r="387" spans="4:6" ht="12.75" customHeight="1" x14ac:dyDescent="0.2">
      <c r="D387" t="s">
        <v>235</v>
      </c>
      <c r="E387" s="53" t="s">
        <v>1530</v>
      </c>
      <c r="F387" t="s">
        <v>1136</v>
      </c>
    </row>
    <row r="388" spans="4:6" ht="12.75" customHeight="1" x14ac:dyDescent="0.2">
      <c r="D388" t="s">
        <v>705</v>
      </c>
      <c r="E388" s="53" t="s">
        <v>1531</v>
      </c>
      <c r="F388" t="s">
        <v>1137</v>
      </c>
    </row>
    <row r="389" spans="4:6" ht="12.75" customHeight="1" x14ac:dyDescent="0.2">
      <c r="D389" t="s">
        <v>706</v>
      </c>
      <c r="E389" s="53" t="s">
        <v>1532</v>
      </c>
      <c r="F389" t="s">
        <v>1138</v>
      </c>
    </row>
    <row r="390" spans="4:6" ht="12.75" customHeight="1" x14ac:dyDescent="0.2">
      <c r="D390" t="s">
        <v>707</v>
      </c>
      <c r="E390" s="53" t="s">
        <v>708</v>
      </c>
      <c r="F390" t="s">
        <v>1139</v>
      </c>
    </row>
    <row r="391" spans="4:6" ht="12.75" customHeight="1" x14ac:dyDescent="0.2">
      <c r="D391" t="s">
        <v>709</v>
      </c>
      <c r="E391" s="53" t="s">
        <v>719</v>
      </c>
      <c r="F391" t="s">
        <v>720</v>
      </c>
    </row>
    <row r="392" spans="4:6" ht="12.75" customHeight="1" x14ac:dyDescent="0.2">
      <c r="D392" t="s">
        <v>236</v>
      </c>
      <c r="E392" s="53" t="s">
        <v>1533</v>
      </c>
      <c r="F392"/>
    </row>
    <row r="393" spans="4:6" ht="12.75" customHeight="1" x14ac:dyDescent="0.2">
      <c r="D393" t="s">
        <v>710</v>
      </c>
      <c r="E393" s="53" t="s">
        <v>1534</v>
      </c>
      <c r="F393" t="s">
        <v>1140</v>
      </c>
    </row>
    <row r="394" spans="4:6" ht="12.75" customHeight="1" x14ac:dyDescent="0.2">
      <c r="D394" t="s">
        <v>711</v>
      </c>
      <c r="E394" s="53" t="s">
        <v>1535</v>
      </c>
      <c r="F394" t="s">
        <v>237</v>
      </c>
    </row>
    <row r="395" spans="4:6" ht="12.75" customHeight="1" x14ac:dyDescent="0.2">
      <c r="D395" t="s">
        <v>238</v>
      </c>
      <c r="E395" s="53" t="s">
        <v>237</v>
      </c>
      <c r="F395" t="s">
        <v>1141</v>
      </c>
    </row>
    <row r="396" spans="4:6" ht="12.75" customHeight="1" x14ac:dyDescent="0.2">
      <c r="D396" t="s">
        <v>712</v>
      </c>
      <c r="E396" s="53" t="s">
        <v>713</v>
      </c>
      <c r="F396" t="s">
        <v>1142</v>
      </c>
    </row>
    <row r="397" spans="4:6" ht="12.75" customHeight="1" x14ac:dyDescent="0.2">
      <c r="D397" t="s">
        <v>714</v>
      </c>
      <c r="E397" s="53" t="s">
        <v>1536</v>
      </c>
      <c r="F397" t="s">
        <v>1143</v>
      </c>
    </row>
    <row r="398" spans="4:6" ht="12.75" customHeight="1" x14ac:dyDescent="0.2">
      <c r="D398" t="s">
        <v>1537</v>
      </c>
      <c r="E398" s="53" t="s">
        <v>1538</v>
      </c>
      <c r="F398"/>
    </row>
  </sheetData>
  <sortState xmlns:xlrd2="http://schemas.microsoft.com/office/spreadsheetml/2017/richdata2" ref="D8:F371">
    <sortCondition ref="D8:D371"/>
  </sortState>
  <conditionalFormatting sqref="D1:D1048576">
    <cfRule type="duplicateValues" dxfId="0" priority="2"/>
  </conditionalFormatting>
  <pageMargins left="0.7" right="0.7" top="0.75" bottom="0.75" header="0.3" footer="0.3"/>
  <pageSetup paperSize="9" orientation="portrait" r:id="rId1"/>
  <ignoredErrors>
    <ignoredError sqref="A29:A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5"/>
  <sheetViews>
    <sheetView workbookViewId="0">
      <selection activeCell="B43" sqref="B43"/>
    </sheetView>
  </sheetViews>
  <sheetFormatPr defaultRowHeight="12.75" x14ac:dyDescent="0.2"/>
  <cols>
    <col min="5" max="6" width="10.85546875" bestFit="1" customWidth="1"/>
  </cols>
  <sheetData>
    <row r="1" spans="1:16" x14ac:dyDescent="0.2">
      <c r="A1" s="2" t="s">
        <v>268</v>
      </c>
    </row>
    <row r="2" spans="1:16" x14ac:dyDescent="0.2">
      <c r="A2" s="4" t="s">
        <v>23</v>
      </c>
      <c r="B2" s="4"/>
      <c r="C2" s="4"/>
      <c r="D2" s="4"/>
      <c r="E2" s="4"/>
    </row>
    <row r="3" spans="1:16" x14ac:dyDescent="0.2">
      <c r="A3" s="70" t="s">
        <v>295</v>
      </c>
      <c r="B3" s="6"/>
      <c r="C3" s="6"/>
      <c r="D3" s="6"/>
      <c r="E3" s="6"/>
    </row>
    <row r="4" spans="1:16" x14ac:dyDescent="0.2">
      <c r="A4" s="71" t="s">
        <v>300</v>
      </c>
      <c r="B4" s="4"/>
      <c r="C4" s="4"/>
      <c r="D4" s="6"/>
      <c r="E4" s="6"/>
    </row>
    <row r="5" spans="1:16" x14ac:dyDescent="0.2">
      <c r="A5" s="71" t="s">
        <v>301</v>
      </c>
      <c r="B5" s="5"/>
      <c r="C5" s="4"/>
      <c r="D5" s="6"/>
      <c r="E5" s="5"/>
    </row>
    <row r="6" spans="1:16" x14ac:dyDescent="0.2">
      <c r="A6" s="71" t="s">
        <v>302</v>
      </c>
      <c r="B6" s="5"/>
      <c r="C6" s="4"/>
      <c r="D6" s="6"/>
      <c r="E6" s="5"/>
    </row>
    <row r="7" spans="1:16" x14ac:dyDescent="0.2">
      <c r="A7" s="72" t="s">
        <v>243</v>
      </c>
      <c r="B7" s="5"/>
      <c r="C7" s="4"/>
      <c r="D7" s="6"/>
      <c r="E7" s="5"/>
    </row>
    <row r="8" spans="1:16" x14ac:dyDescent="0.2">
      <c r="A8" s="72" t="s">
        <v>244</v>
      </c>
      <c r="B8" s="5"/>
      <c r="C8" s="5"/>
      <c r="D8" s="6"/>
      <c r="E8" s="5"/>
    </row>
    <row r="14" spans="1:16" x14ac:dyDescent="0.2">
      <c r="A14" t="s">
        <v>274</v>
      </c>
    </row>
    <row r="15" spans="1:16" x14ac:dyDescent="0.2">
      <c r="A15" s="2" t="s">
        <v>303</v>
      </c>
      <c r="B15" s="2" t="s">
        <v>304</v>
      </c>
      <c r="C15" s="2"/>
      <c r="D15" s="2"/>
      <c r="E15" s="2"/>
      <c r="F15" s="2"/>
      <c r="G15" s="2"/>
      <c r="H15" s="2"/>
      <c r="I15" s="2"/>
      <c r="J15" s="2"/>
      <c r="K15" s="2"/>
      <c r="O15" s="2"/>
      <c r="P15" s="2"/>
    </row>
    <row r="16" spans="1:16" x14ac:dyDescent="0.2">
      <c r="A16" s="2" t="s">
        <v>306</v>
      </c>
      <c r="B16" s="2" t="s">
        <v>306</v>
      </c>
      <c r="C16" s="2"/>
      <c r="D16" s="2"/>
      <c r="E16" s="2"/>
      <c r="F16" s="2"/>
      <c r="G16" s="2"/>
      <c r="H16" s="2"/>
      <c r="I16" s="2"/>
      <c r="J16" s="2"/>
      <c r="K16" s="2"/>
      <c r="O16" s="2"/>
      <c r="P16" s="2"/>
    </row>
    <row r="17" spans="1:21" x14ac:dyDescent="0.2">
      <c r="A17" s="6" t="s">
        <v>317</v>
      </c>
      <c r="B17" s="6" t="s">
        <v>319</v>
      </c>
      <c r="C17" s="2"/>
      <c r="D17" s="2"/>
      <c r="E17" s="2"/>
      <c r="F17" s="2"/>
      <c r="G17" s="2"/>
      <c r="H17" s="2"/>
      <c r="I17" s="2"/>
      <c r="J17" s="2"/>
      <c r="K17" s="2"/>
    </row>
    <row r="18" spans="1:21" x14ac:dyDescent="0.2">
      <c r="A18" s="6" t="s">
        <v>318</v>
      </c>
      <c r="B18" s="6" t="s">
        <v>320</v>
      </c>
      <c r="C18" s="2"/>
      <c r="F18" s="2"/>
      <c r="G18" s="2"/>
      <c r="I18" s="2"/>
      <c r="J18" s="2"/>
      <c r="K18" s="2"/>
    </row>
    <row r="19" spans="1:21" x14ac:dyDescent="0.2">
      <c r="A19" s="6"/>
      <c r="C19" s="2"/>
      <c r="F19" s="2"/>
      <c r="G19" s="2"/>
      <c r="I19" s="2"/>
      <c r="J19" s="2"/>
      <c r="K19" s="2"/>
    </row>
    <row r="20" spans="1:21" x14ac:dyDescent="0.2">
      <c r="F20" s="2"/>
      <c r="G20" s="2"/>
      <c r="I20" s="2"/>
      <c r="J20" s="2"/>
      <c r="K20" s="2"/>
    </row>
    <row r="21" spans="1:21" x14ac:dyDescent="0.2">
      <c r="G21" s="2"/>
      <c r="I21" s="2"/>
      <c r="J21" s="2"/>
      <c r="K21" s="2"/>
    </row>
    <row r="22" spans="1:21" x14ac:dyDescent="0.2">
      <c r="G22" s="2"/>
      <c r="I22" s="2"/>
    </row>
    <row r="23" spans="1:21" x14ac:dyDescent="0.2">
      <c r="I23" s="2"/>
    </row>
    <row r="24" spans="1:21" x14ac:dyDescent="0.2">
      <c r="I24" s="2"/>
    </row>
    <row r="25" spans="1:21" x14ac:dyDescent="0.2">
      <c r="I25" s="2"/>
    </row>
    <row r="30" spans="1:21" x14ac:dyDescent="0.2">
      <c r="A30" s="2" t="s">
        <v>294</v>
      </c>
    </row>
    <row r="31" spans="1:21" x14ac:dyDescent="0.2">
      <c r="A31" s="2" t="s">
        <v>305</v>
      </c>
      <c r="B31" s="2" t="s">
        <v>325</v>
      </c>
      <c r="C31" s="2" t="s">
        <v>326</v>
      </c>
      <c r="D31" s="2" t="s">
        <v>327</v>
      </c>
      <c r="E31" t="s">
        <v>303</v>
      </c>
      <c r="F31" t="s">
        <v>304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 t="s">
        <v>29</v>
      </c>
      <c r="B32" s="2" t="s">
        <v>29</v>
      </c>
      <c r="C32" s="2" t="s">
        <v>29</v>
      </c>
      <c r="D32" s="2" t="s">
        <v>29</v>
      </c>
      <c r="E32" s="2" t="s">
        <v>29</v>
      </c>
      <c r="F32" s="2" t="s">
        <v>29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13" x14ac:dyDescent="0.2">
      <c r="A33" s="2" t="s">
        <v>263</v>
      </c>
      <c r="B33" s="2" t="s">
        <v>263</v>
      </c>
      <c r="C33" s="2" t="s">
        <v>263</v>
      </c>
      <c r="D33" s="2" t="s">
        <v>263</v>
      </c>
      <c r="E33" s="2" t="s">
        <v>263</v>
      </c>
      <c r="F33" s="2" t="s">
        <v>263</v>
      </c>
      <c r="G33" s="2"/>
      <c r="H33" s="2"/>
      <c r="I33" s="2"/>
      <c r="J33" s="2"/>
      <c r="K33" s="2"/>
      <c r="L33" s="2"/>
      <c r="M33" s="2"/>
    </row>
    <row r="34" spans="1:13" x14ac:dyDescent="0.2">
      <c r="A34" s="2"/>
      <c r="D34" s="2"/>
      <c r="E34" s="2"/>
      <c r="F34" s="2"/>
      <c r="G34" s="2"/>
      <c r="H34" s="2"/>
      <c r="I34" s="2"/>
      <c r="J34" s="2"/>
    </row>
    <row r="35" spans="1:13" x14ac:dyDescent="0.2">
      <c r="D35" s="2"/>
      <c r="E35" s="2"/>
      <c r="F35" s="2"/>
      <c r="G35" s="2"/>
      <c r="H35" s="2"/>
      <c r="I35" s="2"/>
      <c r="J35" s="2"/>
    </row>
  </sheetData>
  <pageMargins left="0.7" right="0.7" top="0.75" bottom="0.75" header="0.3" footer="0.3"/>
  <ignoredErrors>
    <ignoredError sqref="A3: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workbookViewId="0">
      <selection activeCell="N18" sqref="N18"/>
    </sheetView>
  </sheetViews>
  <sheetFormatPr defaultRowHeight="12.75" x14ac:dyDescent="0.2"/>
  <cols>
    <col min="2" max="2" width="17.5703125" bestFit="1" customWidth="1"/>
    <col min="3" max="3" width="9.85546875" bestFit="1" customWidth="1"/>
    <col min="4" max="4" width="16.140625" bestFit="1" customWidth="1"/>
    <col min="5" max="5" width="10.85546875" bestFit="1" customWidth="1"/>
    <col min="7" max="7" width="17" bestFit="1" customWidth="1"/>
    <col min="8" max="8" width="9.85546875" bestFit="1" customWidth="1"/>
    <col min="9" max="9" width="16.140625" bestFit="1" customWidth="1"/>
  </cols>
  <sheetData>
    <row r="1" spans="1:9" x14ac:dyDescent="0.2">
      <c r="A1" s="8" t="s">
        <v>324</v>
      </c>
      <c r="F1" s="2"/>
    </row>
    <row r="2" spans="1:9" x14ac:dyDescent="0.2">
      <c r="A2" t="s">
        <v>276</v>
      </c>
      <c r="B2" t="s">
        <v>277</v>
      </c>
      <c r="C2" t="s">
        <v>282</v>
      </c>
      <c r="D2" t="s">
        <v>283</v>
      </c>
    </row>
    <row r="3" spans="1:9" x14ac:dyDescent="0.2">
      <c r="A3" s="2"/>
      <c r="B3" s="2"/>
      <c r="C3" s="2"/>
      <c r="D3" s="2"/>
      <c r="E3" s="2" t="s">
        <v>323</v>
      </c>
    </row>
    <row r="4" spans="1:9" x14ac:dyDescent="0.2">
      <c r="A4" s="2">
        <v>1014515</v>
      </c>
      <c r="B4" s="2" t="s">
        <v>1148</v>
      </c>
      <c r="C4" s="2" t="s">
        <v>1149</v>
      </c>
      <c r="D4" s="2" t="s">
        <v>287</v>
      </c>
      <c r="E4" s="2"/>
    </row>
    <row r="5" spans="1:9" x14ac:dyDescent="0.2">
      <c r="A5" s="2">
        <v>7390416</v>
      </c>
      <c r="B5" s="2" t="s">
        <v>280</v>
      </c>
      <c r="C5" s="2" t="s">
        <v>292</v>
      </c>
      <c r="D5" s="2" t="s">
        <v>197</v>
      </c>
      <c r="E5" s="2"/>
      <c r="I5" s="2"/>
    </row>
    <row r="6" spans="1:9" x14ac:dyDescent="0.2">
      <c r="A6" s="2">
        <v>8505977</v>
      </c>
      <c r="B6" s="2" t="s">
        <v>391</v>
      </c>
      <c r="C6" s="2" t="s">
        <v>290</v>
      </c>
      <c r="D6" s="2" t="s">
        <v>288</v>
      </c>
      <c r="E6" s="2"/>
    </row>
    <row r="7" spans="1:9" x14ac:dyDescent="0.2">
      <c r="A7" s="2">
        <v>8607115</v>
      </c>
      <c r="B7" s="2" t="s">
        <v>321</v>
      </c>
      <c r="C7" s="2" t="s">
        <v>322</v>
      </c>
      <c r="D7" s="2" t="s">
        <v>287</v>
      </c>
      <c r="E7" s="2"/>
      <c r="I7" s="2"/>
    </row>
    <row r="8" spans="1:9" x14ac:dyDescent="0.2">
      <c r="A8" s="2">
        <v>8607385</v>
      </c>
      <c r="B8" s="2" t="s">
        <v>281</v>
      </c>
      <c r="C8" s="2" t="s">
        <v>293</v>
      </c>
      <c r="D8" s="2" t="s">
        <v>288</v>
      </c>
      <c r="E8" s="2"/>
      <c r="I8" s="2"/>
    </row>
    <row r="9" spans="1:9" x14ac:dyDescent="0.2">
      <c r="A9" s="2">
        <v>8717453</v>
      </c>
      <c r="B9" s="2" t="s">
        <v>341</v>
      </c>
      <c r="C9" s="2" t="s">
        <v>342</v>
      </c>
      <c r="D9" s="2" t="s">
        <v>284</v>
      </c>
      <c r="E9" s="2"/>
      <c r="I9" s="2"/>
    </row>
    <row r="10" spans="1:9" x14ac:dyDescent="0.2">
      <c r="A10" s="2">
        <v>8724315</v>
      </c>
      <c r="B10" s="2" t="s">
        <v>279</v>
      </c>
      <c r="C10" s="2" t="s">
        <v>291</v>
      </c>
      <c r="D10" s="2" t="s">
        <v>289</v>
      </c>
      <c r="E10" s="2"/>
      <c r="I10" s="2"/>
    </row>
    <row r="11" spans="1:9" x14ac:dyDescent="0.2">
      <c r="A11" s="2">
        <v>9160358</v>
      </c>
      <c r="B11" s="2" t="s">
        <v>278</v>
      </c>
      <c r="C11" s="2" t="s">
        <v>285</v>
      </c>
      <c r="D11" s="2" t="s">
        <v>197</v>
      </c>
      <c r="E11" s="2"/>
    </row>
    <row r="12" spans="1:9" x14ac:dyDescent="0.2">
      <c r="A12" s="2">
        <v>9827891</v>
      </c>
      <c r="B12" s="2" t="s">
        <v>343</v>
      </c>
      <c r="C12" s="2" t="s">
        <v>340</v>
      </c>
      <c r="D12" s="2" t="s">
        <v>197</v>
      </c>
      <c r="E12" s="2"/>
      <c r="I12" s="2"/>
    </row>
    <row r="13" spans="1:9" x14ac:dyDescent="0.2">
      <c r="A13" s="2">
        <v>9849332</v>
      </c>
      <c r="B13" s="2" t="s">
        <v>344</v>
      </c>
      <c r="C13" s="2" t="s">
        <v>345</v>
      </c>
      <c r="D13" s="2" t="s">
        <v>287</v>
      </c>
      <c r="E13" s="2"/>
    </row>
    <row r="14" spans="1:9" x14ac:dyDescent="0.2">
      <c r="A14" s="2">
        <v>9900370</v>
      </c>
      <c r="B14" s="2" t="s">
        <v>1566</v>
      </c>
      <c r="C14" s="2" t="s">
        <v>717</v>
      </c>
      <c r="D14" s="2" t="s">
        <v>197</v>
      </c>
      <c r="E14" s="2"/>
    </row>
    <row r="15" spans="1:9" x14ac:dyDescent="0.2">
      <c r="A15" s="2">
        <v>9959620</v>
      </c>
      <c r="B15" s="2" t="s">
        <v>718</v>
      </c>
      <c r="C15" s="2" t="s">
        <v>286</v>
      </c>
      <c r="D15" s="2" t="s">
        <v>287</v>
      </c>
      <c r="E15" s="2"/>
    </row>
    <row r="16" spans="1:9" x14ac:dyDescent="0.2">
      <c r="A16" s="2">
        <v>9962665</v>
      </c>
      <c r="B16" s="2" t="s">
        <v>1564</v>
      </c>
      <c r="C16" s="2" t="s">
        <v>1565</v>
      </c>
      <c r="D16" s="2" t="s">
        <v>287</v>
      </c>
      <c r="E16" s="2"/>
    </row>
    <row r="17" spans="1:9" x14ac:dyDescent="0.2">
      <c r="A17" s="2">
        <v>9975313</v>
      </c>
      <c r="B17" s="2" t="s">
        <v>740</v>
      </c>
      <c r="C17" s="2" t="s">
        <v>741</v>
      </c>
      <c r="D17" s="2" t="s">
        <v>287</v>
      </c>
      <c r="E17" s="2"/>
      <c r="I17" s="2"/>
    </row>
    <row r="18" spans="1:9" x14ac:dyDescent="0.2">
      <c r="A18" s="2"/>
      <c r="B18" s="2"/>
      <c r="C18" s="2"/>
      <c r="D18" s="2"/>
      <c r="E18" s="2"/>
    </row>
    <row r="19" spans="1:9" x14ac:dyDescent="0.2">
      <c r="A19" s="2"/>
      <c r="B19" s="2"/>
      <c r="C19" s="2"/>
      <c r="D19" s="2"/>
      <c r="E19" s="2"/>
    </row>
    <row r="20" spans="1:9" x14ac:dyDescent="0.2">
      <c r="A20" s="2"/>
      <c r="B20" s="2"/>
      <c r="C20" s="2"/>
      <c r="D20" s="2"/>
      <c r="E20" s="2"/>
    </row>
    <row r="21" spans="1:9" x14ac:dyDescent="0.2">
      <c r="A21" s="2"/>
      <c r="B21" s="2"/>
      <c r="C21" s="2"/>
      <c r="D21" s="2"/>
      <c r="E21" s="2"/>
    </row>
    <row r="22" spans="1:9" x14ac:dyDescent="0.2">
      <c r="A22" s="2"/>
      <c r="B22" s="2"/>
      <c r="C22" s="2"/>
      <c r="D22" s="2"/>
      <c r="E22" s="2"/>
    </row>
    <row r="23" spans="1:9" x14ac:dyDescent="0.2">
      <c r="A23" s="2"/>
      <c r="B23" s="2"/>
      <c r="C23" s="2"/>
      <c r="D23" s="2"/>
      <c r="E23" s="2"/>
    </row>
    <row r="24" spans="1:9" x14ac:dyDescent="0.2">
      <c r="A24" s="2"/>
      <c r="B24" s="2"/>
      <c r="C24" s="2"/>
      <c r="D24" s="2"/>
      <c r="E24" s="2"/>
    </row>
    <row r="25" spans="1:9" x14ac:dyDescent="0.2">
      <c r="A25" s="2"/>
      <c r="B25" s="2"/>
      <c r="C25" s="2"/>
      <c r="D25" s="2"/>
      <c r="E25" s="2"/>
    </row>
    <row r="26" spans="1:9" x14ac:dyDescent="0.2">
      <c r="A26" s="2"/>
      <c r="B26" s="2"/>
      <c r="C26" s="2"/>
      <c r="D26" s="2"/>
      <c r="E26" s="2"/>
    </row>
    <row r="27" spans="1:9" x14ac:dyDescent="0.2">
      <c r="A27" s="2"/>
      <c r="B27" s="2"/>
      <c r="C27" s="2"/>
      <c r="D27" s="2"/>
      <c r="E27" s="2"/>
    </row>
    <row r="28" spans="1:9" x14ac:dyDescent="0.2">
      <c r="A28" s="2"/>
      <c r="B28" s="2"/>
      <c r="C28" s="2"/>
      <c r="D28" s="2"/>
      <c r="E28" s="2"/>
    </row>
    <row r="29" spans="1:9" x14ac:dyDescent="0.2">
      <c r="A29" s="2"/>
      <c r="B29" s="2"/>
      <c r="C29" s="2"/>
      <c r="D29" s="2"/>
      <c r="E29" s="2"/>
    </row>
    <row r="30" spans="1:9" x14ac:dyDescent="0.2">
      <c r="A30" s="2"/>
      <c r="B30" s="2"/>
      <c r="C30" s="2"/>
      <c r="D30" s="2"/>
      <c r="E30" s="2"/>
    </row>
    <row r="31" spans="1:9" x14ac:dyDescent="0.2">
      <c r="A31" s="2"/>
      <c r="B31" s="2"/>
      <c r="C31" s="2"/>
      <c r="D31" s="2"/>
      <c r="E31" s="2"/>
    </row>
    <row r="32" spans="1:9" x14ac:dyDescent="0.2">
      <c r="A32" s="2"/>
      <c r="B32" s="2"/>
      <c r="C32" s="2"/>
      <c r="D32" s="2"/>
      <c r="E32" s="2"/>
      <c r="G32" s="2"/>
      <c r="I32" s="2"/>
    </row>
    <row r="33" spans="1:9" x14ac:dyDescent="0.2">
      <c r="A33" s="2"/>
      <c r="B33" s="2"/>
      <c r="C33" s="2"/>
      <c r="D33" s="2"/>
      <c r="E33" s="2"/>
      <c r="G33" s="2"/>
      <c r="I33" s="2"/>
    </row>
    <row r="34" spans="1:9" x14ac:dyDescent="0.2">
      <c r="A34" s="2"/>
      <c r="B34" s="2"/>
      <c r="C34" s="2"/>
      <c r="D34" s="2"/>
      <c r="E34" s="2"/>
    </row>
    <row r="35" spans="1:9" x14ac:dyDescent="0.2">
      <c r="A35" s="2"/>
      <c r="B35" s="2"/>
      <c r="C35" s="2"/>
      <c r="D35" s="2"/>
      <c r="E35" s="2"/>
    </row>
    <row r="36" spans="1:9" x14ac:dyDescent="0.2">
      <c r="A36" s="2"/>
      <c r="B36" s="2"/>
      <c r="C36" s="2"/>
      <c r="D36" s="2"/>
    </row>
    <row r="37" spans="1:9" x14ac:dyDescent="0.2">
      <c r="A37" s="2"/>
      <c r="B37" s="2"/>
      <c r="C37" s="2"/>
      <c r="D37" s="2"/>
    </row>
    <row r="38" spans="1:9" x14ac:dyDescent="0.2">
      <c r="A38" s="2"/>
      <c r="B38" s="2"/>
      <c r="C38" s="2"/>
      <c r="D38" s="2"/>
    </row>
    <row r="39" spans="1:9" x14ac:dyDescent="0.2">
      <c r="A39" s="2"/>
      <c r="B39" s="2"/>
      <c r="C39" s="2"/>
      <c r="D39" s="2"/>
    </row>
    <row r="40" spans="1:9" x14ac:dyDescent="0.2">
      <c r="A40" s="2"/>
      <c r="B40" s="2"/>
      <c r="C40" s="2"/>
      <c r="D40" s="2"/>
    </row>
    <row r="41" spans="1:9" x14ac:dyDescent="0.2">
      <c r="A41" s="2"/>
      <c r="B41" s="2"/>
      <c r="C41" s="2"/>
      <c r="D41" s="2"/>
    </row>
    <row r="42" spans="1:9" x14ac:dyDescent="0.2">
      <c r="A42" s="2"/>
      <c r="B42" s="2"/>
      <c r="C42" s="2"/>
      <c r="D42" s="2"/>
    </row>
    <row r="45" spans="1:9" x14ac:dyDescent="0.2">
      <c r="C45" s="2"/>
      <c r="D45" s="2"/>
    </row>
  </sheetData>
  <sortState xmlns:xlrd2="http://schemas.microsoft.com/office/spreadsheetml/2017/richdata2" ref="A4:D31">
    <sortCondition ref="A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85BE13-5EB2-49DE-9242-87D611A3BBF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41AD2-0FD2-4A96-9830-4B8C1AD3D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FCB73E-BB2E-47C3-A888-C7139D4D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31</vt:i4>
      </vt:variant>
    </vt:vector>
  </HeadingPairs>
  <TitlesOfParts>
    <vt:vector size="35" baseType="lpstr">
      <vt:lpstr>CE Eform</vt:lpstr>
      <vt:lpstr>CCAMLR codes</vt:lpstr>
      <vt:lpstr>options</vt:lpstr>
      <vt:lpstr>vessels</vt:lpstr>
      <vt:lpstr>ANI</vt:lpstr>
      <vt:lpstr>Catch_species</vt:lpstr>
      <vt:lpstr>CatchData</vt:lpstr>
      <vt:lpstr>Comments</vt:lpstr>
      <vt:lpstr>FishingEffort</vt:lpstr>
      <vt:lpstr>GKRI48.1</vt:lpstr>
      <vt:lpstr>GKRI48.2</vt:lpstr>
      <vt:lpstr>GKRI48.3</vt:lpstr>
      <vt:lpstr>GKRI48.4</vt:lpstr>
      <vt:lpstr>GKRI58.4.1</vt:lpstr>
      <vt:lpstr>GKRI58.4.2</vt:lpstr>
      <vt:lpstr>IMAF_species</vt:lpstr>
      <vt:lpstr>IncidentalCatch</vt:lpstr>
      <vt:lpstr>KRI</vt:lpstr>
      <vt:lpstr>KRI58.4.1</vt:lpstr>
      <vt:lpstr>KRI58.4.2</vt:lpstr>
      <vt:lpstr>P10_day</vt:lpstr>
      <vt:lpstr>P5_day</vt:lpstr>
      <vt:lpstr>Pday</vt:lpstr>
      <vt:lpstr>Pmonth</vt:lpstr>
      <vt:lpstr>'CE Eform'!Print_Area</vt:lpstr>
      <vt:lpstr>'CE Eform'!Print_Titles</vt:lpstr>
      <vt:lpstr>ReportingDetails</vt:lpstr>
      <vt:lpstr>TOA</vt:lpstr>
      <vt:lpstr>TOA48.6</vt:lpstr>
      <vt:lpstr>TOP</vt:lpstr>
      <vt:lpstr>TOP48.3</vt:lpstr>
      <vt:lpstr>TOP58.4.3a</vt:lpstr>
      <vt:lpstr>TOP58.4.4b</vt:lpstr>
      <vt:lpstr>TOT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Alison Potter</dc:creator>
  <cp:lastModifiedBy>Henrique Anatole</cp:lastModifiedBy>
  <cp:lastPrinted>2016-04-26T06:35:57Z</cp:lastPrinted>
  <dcterms:created xsi:type="dcterms:W3CDTF">1998-12-09T01:12:00Z</dcterms:created>
  <dcterms:modified xsi:type="dcterms:W3CDTF">2025-11-05T03:59:34Z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