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ena\ccamlr\DataCentre\Data\CEMP_Data\Forms\E-forms\"/>
    </mc:Choice>
  </mc:AlternateContent>
  <xr:revisionPtr revIDLastSave="0" documentId="13_ncr:1_{6C8356FF-CD48-4864-AC46-475C00E0D17D}" xr6:coauthVersionLast="47" xr6:coauthVersionMax="47" xr10:uidLastSave="{00000000-0000-0000-0000-000000000000}"/>
  <bookViews>
    <workbookView xWindow="-120" yWindow="-120" windowWidth="38640" windowHeight="21240" xr2:uid="{00000000-000D-0000-FFFF-FFFF00000000}"/>
  </bookViews>
  <sheets>
    <sheet name="Introduction" sheetId="9" r:id="rId1"/>
    <sheet name="Data Forms" sheetId="12" r:id="rId2"/>
    <sheet name="B1" sheetId="13" r:id="rId3"/>
    <sheet name="B4" sheetId="16" r:id="rId4"/>
    <sheet name="B5" sheetId="17" r:id="rId5"/>
    <sheet name="Members" sheetId="2" state="hidden" r:id="rId6"/>
    <sheet name="Areas" sheetId="4" state="hidden" r:id="rId7"/>
    <sheet name="Sites" sheetId="11" state="hidden" r:id="rId8"/>
    <sheet name="Colonies" sheetId="14" state="hidden" r:id="rId9"/>
    <sheet name="Colonies_old" sheetId="15" state="hidden" r:id="rId10"/>
    <sheet name="Species" sheetId="3" state="hidden" r:id="rId11"/>
  </sheets>
  <definedNames>
    <definedName name="ADB">Colonies!$B$1:$B$8</definedName>
    <definedName name="Admiralty_Bay">Colonies!$B$1:$B$63</definedName>
    <definedName name="AIP">Colonies!$C$1:$C$64</definedName>
    <definedName name="Anvers_Island">Colonies!$C$1:$C$63</definedName>
    <definedName name="ARD">Colonies!$AK$1:$AK$8</definedName>
    <definedName name="Ardley_Island">Colonies!$AK$1:$AK$8</definedName>
    <definedName name="Bechervaise_Island">Colonies!$D$1:$D$63</definedName>
    <definedName name="BEE">Colonies!$D$1:$D$29</definedName>
    <definedName name="BIG">Colonies!$E$1:$E$15</definedName>
    <definedName name="Bird_Island">Colonies!$E$1:$E$63</definedName>
    <definedName name="BLP">Colonies!$F$1:$F$2</definedName>
    <definedName name="BOI">Colonies!$G$1:$G$2</definedName>
    <definedName name="Bouvetoya__Bouvet_Island">Colonies!$F$1:$F$63</definedName>
    <definedName name="Cape_Hallett">Colonies!$G$1:$G$63</definedName>
    <definedName name="Cape_Shirreff">Colonies!$H$1:$H$63</definedName>
    <definedName name="CHA">Colonies!$H$1:$H$2</definedName>
    <definedName name="CSS">Colonies!$I$1:$I$2</definedName>
    <definedName name="DME_Dirty" hidden="1">"False"</definedName>
    <definedName name="Edmonson_Point">Colonies!$I$1:$I$63</definedName>
    <definedName name="EDP">Colonies!$J$1:$J$23</definedName>
    <definedName name="EIS">Colonies!$K$1:$K$13</definedName>
    <definedName name="Elephant_Island">Colonies!$J$1:$J$63</definedName>
    <definedName name="ESP">Colonies!$L$1:$L$32</definedName>
    <definedName name="Esperanza_Station__Hope_Bay">Colonies!$K$1:$K$63</definedName>
    <definedName name="GAI">Colonies!$M$1:$M$3</definedName>
    <definedName name="Galindez_Island">Colonies!$L$1:$L$63</definedName>
    <definedName name="GDI">Colonies!$N$1:$N$2</definedName>
    <definedName name="GOI">Colonies!$O$1:$O$2</definedName>
    <definedName name="Goudier_Island">Colonies!$M$1:$M$63</definedName>
    <definedName name="HOI">Colonies!$P$1:$P$2</definedName>
    <definedName name="LAO">Colonies!$Q$1:$Q$12</definedName>
    <definedName name="Laurie_Island">Colonies!$N$1:$N$63</definedName>
    <definedName name="Lions_Rump__King_George_Island">Colonies!$O$1:$O$63</definedName>
    <definedName name="LRP">Colonies!$R$1:$R$4</definedName>
    <definedName name="Magnetic_Is__Prydz_Bay">Colonies!$P$1:$P$63</definedName>
    <definedName name="MAI">Colonies!$S$1:$S$3</definedName>
    <definedName name="Maiviken">Colonies!$Q$1:$Q$63</definedName>
    <definedName name="MAR">Colonies!$T$1:$T$35</definedName>
    <definedName name="Marion_Island">Colonies!$R$1:$R$63</definedName>
    <definedName name="MGI">Colonies!$U$1:$U$2</definedName>
    <definedName name="Narebski_Point">Colonies!$S$1:$S$63</definedName>
    <definedName name="NPT">Colonies!$V$1:$V$3</definedName>
    <definedName name="ODI">Colonies!$W$1:$W$2</definedName>
    <definedName name="PBA">Colonies!$X$1:$X$2</definedName>
    <definedName name="Petermann_Island">Colonies!$U$1:$U$63</definedName>
    <definedName name="PIS">Colonies!$Y$1:$Y$2</definedName>
    <definedName name="POI">Colonies!$Z$1:$Z$2</definedName>
    <definedName name="Possession_Island__Kirch_Bay">Colonies!$T$1:$T$63</definedName>
    <definedName name="_xlnm.Print_Area" localSheetId="1">'Data Forms'!$A$1:$K$22</definedName>
    <definedName name="PTI">Colonies!$AA$1:$AA$3</definedName>
    <definedName name="ROS">Colonies!$AB$1:$AB$7</definedName>
    <definedName name="Ross_Siland">Colonies!$V$1:$V$63</definedName>
    <definedName name="SHI">Colonies!$AC$1:$AC$18</definedName>
    <definedName name="SIG">Colonies!$AD$1:$AD$2</definedName>
    <definedName name="Signy_Island">Colonies!$W$1:$W$64</definedName>
    <definedName name="SIO">Colonies!$AE$1:$AE$28</definedName>
    <definedName name="Sites">Colonies!$A$1:$A$27</definedName>
    <definedName name="SPS">Colonies!$AF$1:$AF$28</definedName>
    <definedName name="Stranger_Point_Station">Colonies!$X$1:$X$63</definedName>
    <definedName name="Svarthamaren">Colonies!$Y$1:$Y$63</definedName>
    <definedName name="SYO">Colonies!$AG$1:$AG$6</definedName>
    <definedName name="Syowa_Station">Colonies!$Z$1:$Z$63</definedName>
    <definedName name="VIM">Colonies!$AH$1:$AH$9</definedName>
    <definedName name="YAL">Colonies!$AI$1:$AI$6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5" i="17" l="1"/>
  <c r="F15" i="16"/>
  <c r="E15" i="13"/>
  <c r="F20" i="12"/>
  <c r="D14" i="13"/>
  <c r="D13" i="13"/>
  <c r="D12" i="13"/>
  <c r="D11" i="13"/>
  <c r="F16" i="12"/>
  <c r="E10" i="17" s="1"/>
  <c r="D9" i="13"/>
  <c r="E9" i="17"/>
  <c r="E11" i="17"/>
  <c r="E9" i="16"/>
  <c r="E11" i="16"/>
  <c r="E14" i="17"/>
  <c r="E13" i="17"/>
  <c r="E12" i="17"/>
  <c r="E14" i="16"/>
  <c r="E13" i="16"/>
  <c r="E12"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D10" i="13" l="1"/>
  <c r="E10" i="16"/>
</calcChain>
</file>

<file path=xl/sharedStrings.xml><?xml version="1.0" encoding="utf-8"?>
<sst xmlns="http://schemas.openxmlformats.org/spreadsheetml/2006/main" count="1903" uniqueCount="870">
  <si>
    <t>CCAMLR Data Form CEMP Method B1</t>
  </si>
  <si>
    <t>Procedure A Only</t>
  </si>
  <si>
    <t>Procedure B Only</t>
  </si>
  <si>
    <t>Mean number</t>
  </si>
  <si>
    <t>Date of count (dd/mm/yy)</t>
  </si>
  <si>
    <t>48.1</t>
  </si>
  <si>
    <t>Peninsular Subarea</t>
  </si>
  <si>
    <t>48.2</t>
  </si>
  <si>
    <t>South Orkney Subarea</t>
  </si>
  <si>
    <t>48.3</t>
  </si>
  <si>
    <t>South Georgia Subarea</t>
  </si>
  <si>
    <t>48.4</t>
  </si>
  <si>
    <t>South Sandwich Subarea</t>
  </si>
  <si>
    <t>48.5</t>
  </si>
  <si>
    <t>Weddell Subarea</t>
  </si>
  <si>
    <t>48.6</t>
  </si>
  <si>
    <t>Bouvet Subarea</t>
  </si>
  <si>
    <t>58.4.1</t>
  </si>
  <si>
    <t>58.4.2</t>
  </si>
  <si>
    <t>58.4.3</t>
  </si>
  <si>
    <t>58.4.4</t>
  </si>
  <si>
    <t>58.4.4.a</t>
  </si>
  <si>
    <t>Western 5844, Ob bank</t>
  </si>
  <si>
    <t>58.4.4.b</t>
  </si>
  <si>
    <t>Eastern 5844, Lena bank</t>
  </si>
  <si>
    <t>58.5.1</t>
  </si>
  <si>
    <t>Kerguelen Division</t>
  </si>
  <si>
    <t>58.5.2</t>
  </si>
  <si>
    <t>Heard-Mcdonald Division</t>
  </si>
  <si>
    <t>58.6</t>
  </si>
  <si>
    <t>Crozet Subarea</t>
  </si>
  <si>
    <t>58.7</t>
  </si>
  <si>
    <t>88.1</t>
  </si>
  <si>
    <t>Eastern Ross Sea Subarea</t>
  </si>
  <si>
    <t>88.2</t>
  </si>
  <si>
    <t>Western Ross Sea Subarea</t>
  </si>
  <si>
    <t>88.3</t>
  </si>
  <si>
    <t>Amundsen Sea Subarea</t>
  </si>
  <si>
    <t/>
  </si>
  <si>
    <t>CCAMLR Data Form CEMP Method B5</t>
  </si>
  <si>
    <t>Procedure C Only</t>
  </si>
  <si>
    <t>After laying</t>
  </si>
  <si>
    <t>After hatching</t>
  </si>
  <si>
    <t>Pre-fledging</t>
  </si>
  <si>
    <t>COMMENTS</t>
  </si>
  <si>
    <t xml:space="preserve">Black browed albatross </t>
  </si>
  <si>
    <t xml:space="preserve"> </t>
  </si>
  <si>
    <r>
      <t>Standard deviation        (S</t>
    </r>
    <r>
      <rPr>
        <vertAlign val="subscript"/>
        <sz val="10"/>
        <rFont val="Arial"/>
        <family val="2"/>
      </rPr>
      <t>n -</t>
    </r>
    <r>
      <rPr>
        <sz val="10"/>
        <rFont val="Arial"/>
        <family val="2"/>
      </rPr>
      <t>1)</t>
    </r>
  </si>
  <si>
    <t>B</t>
  </si>
  <si>
    <t>Euphausia Superba (g)</t>
  </si>
  <si>
    <t xml:space="preserve"> Other euphausiids</t>
  </si>
  <si>
    <t>Other crustaceans</t>
  </si>
  <si>
    <t>Other Material</t>
  </si>
  <si>
    <t>Collection Date  (dd/mm/yy)</t>
  </si>
  <si>
    <t>Squid (g)</t>
  </si>
  <si>
    <t>Fish (g)</t>
  </si>
  <si>
    <t>Standard Method Version B1/2</t>
  </si>
  <si>
    <t>Date of preparation (dd/mm/yy)</t>
  </si>
  <si>
    <t xml:space="preserve">Member </t>
  </si>
  <si>
    <t>Researcher contact</t>
  </si>
  <si>
    <t>Area/Subarea/Division</t>
  </si>
  <si>
    <t>Split year</t>
  </si>
  <si>
    <t>Total number of breeding pairs</t>
  </si>
  <si>
    <t>Number hatching</t>
  </si>
  <si>
    <t>Number banded</t>
  </si>
  <si>
    <t>Number dying after banding</t>
  </si>
  <si>
    <t>Number surviving to fledge</t>
  </si>
  <si>
    <t>% breeding success (#14/#18)</t>
  </si>
  <si>
    <t>% hatching success (#11/#10)</t>
  </si>
  <si>
    <t>% fledging success (#14/#11)</t>
  </si>
  <si>
    <t>Number of nests brooding</t>
  </si>
  <si>
    <t>Number surviving to pre-fledging</t>
  </si>
  <si>
    <t>% breeding success (#20/#18)</t>
  </si>
  <si>
    <t>% hatching success (#19/#18)</t>
  </si>
  <si>
    <t>% brooding success (#20/#19)</t>
  </si>
  <si>
    <r>
      <t>C</t>
    </r>
    <r>
      <rPr>
        <sz val="10"/>
        <rFont val="Arial"/>
        <family val="2"/>
      </rPr>
      <t>CAMLR</t>
    </r>
  </si>
  <si>
    <r>
      <t>E</t>
    </r>
    <r>
      <rPr>
        <sz val="10"/>
        <rFont val="Arial"/>
        <family val="2"/>
      </rPr>
      <t>COSYSTEM</t>
    </r>
  </si>
  <si>
    <r>
      <t>M</t>
    </r>
    <r>
      <rPr>
        <sz val="10"/>
        <rFont val="Arial"/>
        <family val="2"/>
      </rPr>
      <t>ONITORING</t>
    </r>
  </si>
  <si>
    <r>
      <t>P</t>
    </r>
    <r>
      <rPr>
        <sz val="10"/>
        <rFont val="Arial"/>
        <family val="2"/>
      </rPr>
      <t>ROGRAM</t>
    </r>
  </si>
  <si>
    <t>21</t>
  </si>
  <si>
    <t>24</t>
  </si>
  <si>
    <t>25</t>
  </si>
  <si>
    <t>26</t>
  </si>
  <si>
    <t>27</t>
  </si>
  <si>
    <t>28</t>
  </si>
  <si>
    <t>29</t>
  </si>
  <si>
    <t>30</t>
  </si>
  <si>
    <t>31</t>
  </si>
  <si>
    <t>32</t>
  </si>
  <si>
    <t>33</t>
  </si>
  <si>
    <t>34</t>
  </si>
  <si>
    <t>36</t>
  </si>
  <si>
    <t>Standard Method Version B4</t>
  </si>
  <si>
    <t>Standard Method Version B5</t>
  </si>
  <si>
    <t>Sample size (n)</t>
  </si>
  <si>
    <t>COMMENTS (in particular, on any anomalous and/or extreme environmental conditions)</t>
  </si>
  <si>
    <t xml:space="preserve">   INTRODUCTION TO THE</t>
  </si>
  <si>
    <t>ELECTRONIC DATA FORMS</t>
  </si>
  <si>
    <t>Member</t>
  </si>
  <si>
    <t>Select Code &gt;&gt;</t>
  </si>
  <si>
    <r>
      <t>E</t>
    </r>
    <r>
      <rPr>
        <sz val="10"/>
        <rFont val="Arial"/>
        <family val="2"/>
      </rPr>
      <t xml:space="preserve">COSYSTEM                                                             </t>
    </r>
    <r>
      <rPr>
        <b/>
        <sz val="10"/>
        <rFont val="Arial"/>
        <family val="2"/>
      </rPr>
      <t>INTRODUCTION TO THE</t>
    </r>
  </si>
  <si>
    <r>
      <t>M</t>
    </r>
    <r>
      <rPr>
        <sz val="10"/>
        <rFont val="Arial"/>
        <family val="2"/>
      </rPr>
      <t xml:space="preserve">ONITORING                                                </t>
    </r>
    <r>
      <rPr>
        <b/>
        <sz val="10"/>
        <rFont val="Arial"/>
        <family val="2"/>
      </rPr>
      <t xml:space="preserve"> PROGRAM AND STANDARD METHODS</t>
    </r>
  </si>
  <si>
    <t>It was realised at the establishment of CCAMLR that in order to regulate harvesting of Antarctic living marine resources in accordance with the ‘ecosystem approach’ embodied in Article II, the effect of such harvesting on dependent species would have to be monitored.  The animals primarily indicated by the phrase ‘dependent species’ in this context are those which are predators on the commercially harvested species (currently krill and fish), such as birds and seals.</t>
  </si>
  <si>
    <t>CCAMLR started planning its CCAMLR Ecosystem Monitoring Program (CEMP) in 1984, with the following aims:</t>
  </si>
  <si>
    <t>(i) to detect and record significant changes in critical components of the ecosystem, to serve as a basis for the conservation of Antarctic marine living resources; and</t>
  </si>
  <si>
    <t>(ii) to distinguish between changes due to harvesting of commercial species and changes due to environmental variability, both physical and biological.</t>
  </si>
  <si>
    <t>The Working Group on Ecosystem Monitoring and Management (WG-EMM), like its predecessor the Working Group on CEMP (WG-CEMP), is responsible for the design and coordination of the monitoring program and the analysis and interpretation of the data arising from it.  The program’s largest component is the monitoring of dependent species (predators), but in order to distinguish between changes due to harvesting and those due to environmental variability, the program also monitors harvested species, harvesting strategies and environmental parameters.</t>
  </si>
  <si>
    <t>The program does not attempt to monitor all dependent species within the Antarctic ecosystem, but concentrates on a few which are likely to respond to changes in the availability of harvested species (these dependent species are sometimes termed ‘indicator species’).  They must be specialist predators on the prey items identified, have a wide geographical distribution and be important ecosystem components.  The current list contains the crabeater and Antarctic fur seals, Adélie, chinstrap, gentoo and macaroni penguins, Antarctic and Cape petrels and black-browed albatross.</t>
  </si>
  <si>
    <t>Two sets of sites were chosen for the monitoring program:  a core set of sites within three defined integrated Study Regions (ISRs – regions for the intensive study of predators, prey and environmental interactions), and a network of additional sites which complement the research within these regions.  Within the ISRs sites may be adjacent to harvesting areas or isolated from them, contributing to a controlled experimental design.</t>
  </si>
  <si>
    <t>Several parameters are monitored for each dependent species.  The scales over which these parameters are expected to integrate changes in the status of the ecosystem varies from days–weeks in the vicinity of monitoring sites (e.g. breeding success, offspring growth rates) or region wide (e.g. weight of birds arriving to breed, adult survival).</t>
  </si>
  <si>
    <t>Field work and data acquisition for the program are carried out voluntarily by CCAMLR Member States.  The data they collect are submitted to the CCAMLR Secretariat which carries out specified standard analyses for consideration by WG-EMM.  The Secretariat also collects and archives data used by the program which are acquired from other national and international environmental monitoring programs, for example, satellite-derived sea-ice and sea-surface temperature data.</t>
  </si>
  <si>
    <t>Since the establishment of CEMP standard methods in 1987, CCAMLR has collected data from over 50 combinations of site, species and parameter.  At least eight Members are currently involved in acquiring data.  For some series, data are available from the late 1950s, but most data series start in the mid-1980s when CEMP was initiated.</t>
  </si>
  <si>
    <t>WG-EMM carries out analysis of these data to arrive at an annual ecosystem assessment.  Trends and anomalous years in the monitored parameters of dependent (predator) species are identified for each species and site.  Explanations for these phenomena are sought from examination of the monitored parameters of harvested species and the environment, so that changes due to natural environmental variation may be distinguished from those due to the effects of harvesting.</t>
  </si>
  <si>
    <t>The methods described in the publication ‘CEMP standard methods’ have been defined by CCAMLR expressly for use in CEMP.  They include notes on data collection methods and instructions for data analysis which will yield standardised data series able to be compared between sites and species. The publication can be obtained from the CCAMLR Secretariat, or downloaded from the CCAMLR website (http://www.ccamlr.org).</t>
  </si>
  <si>
    <t>Any correspondence regarding CEMP data should be addressed to:</t>
  </si>
  <si>
    <t xml:space="preserve">CCAMLR Secretatiat </t>
  </si>
  <si>
    <t>PO Box 213   North Hobart   Tasmania   7002  Australia</t>
  </si>
  <si>
    <t>SEA</t>
  </si>
  <si>
    <t>ARG</t>
  </si>
  <si>
    <t>Argentina</t>
  </si>
  <si>
    <t>AUS</t>
  </si>
  <si>
    <t>Australia</t>
  </si>
  <si>
    <t>BEL</t>
  </si>
  <si>
    <t>Belgium</t>
  </si>
  <si>
    <t>BRA</t>
  </si>
  <si>
    <t>Brazil</t>
  </si>
  <si>
    <t>CHL</t>
  </si>
  <si>
    <t>Chile</t>
  </si>
  <si>
    <t>DEU</t>
  </si>
  <si>
    <t>Germany</t>
  </si>
  <si>
    <t>FRA</t>
  </si>
  <si>
    <t>France</t>
  </si>
  <si>
    <t>IND</t>
  </si>
  <si>
    <t>India</t>
  </si>
  <si>
    <t>ITA</t>
  </si>
  <si>
    <t>Italy</t>
  </si>
  <si>
    <t>JPN</t>
  </si>
  <si>
    <t>Japan</t>
  </si>
  <si>
    <t>NZL</t>
  </si>
  <si>
    <t>New Zealand</t>
  </si>
  <si>
    <t>NOR</t>
  </si>
  <si>
    <t>Norway</t>
  </si>
  <si>
    <t>POL</t>
  </si>
  <si>
    <t>Poland</t>
  </si>
  <si>
    <t>KOR</t>
  </si>
  <si>
    <t>Korea, Republic of</t>
  </si>
  <si>
    <t>RUS</t>
  </si>
  <si>
    <t>Russian Federation</t>
  </si>
  <si>
    <t>ZAF</t>
  </si>
  <si>
    <t>South Africa</t>
  </si>
  <si>
    <t>ESP</t>
  </si>
  <si>
    <t>Spain</t>
  </si>
  <si>
    <t>SWE</t>
  </si>
  <si>
    <t>Sweden</t>
  </si>
  <si>
    <t>UKR</t>
  </si>
  <si>
    <t>Ukraine</t>
  </si>
  <si>
    <t>GBR</t>
  </si>
  <si>
    <t>USA</t>
  </si>
  <si>
    <t>United States of America</t>
  </si>
  <si>
    <t>URY</t>
  </si>
  <si>
    <t>Uruguay</t>
  </si>
  <si>
    <t>Subarea or Division</t>
  </si>
  <si>
    <t>Enderby-Wilkes Division i</t>
  </si>
  <si>
    <t>Enderby-Wilkes Division ii</t>
  </si>
  <si>
    <t>Enderby-Wilkes Division iii</t>
  </si>
  <si>
    <t>Enderby-Wilkes Division iv</t>
  </si>
  <si>
    <t>Prince Edward and Marion IslandsSubarea</t>
  </si>
  <si>
    <t>CEMP Sites</t>
  </si>
  <si>
    <t>ADB</t>
  </si>
  <si>
    <t>Admiralty Bay</t>
  </si>
  <si>
    <t>AIP</t>
  </si>
  <si>
    <t>BEE</t>
  </si>
  <si>
    <t>Bechervaise Island</t>
  </si>
  <si>
    <t>BIG</t>
  </si>
  <si>
    <t>Bird Island</t>
  </si>
  <si>
    <t>BOI</t>
  </si>
  <si>
    <t>Bouvetoya (Bouvet Island)</t>
  </si>
  <si>
    <t>CSS</t>
  </si>
  <si>
    <t>Cape Shirreff</t>
  </si>
  <si>
    <t>EDP</t>
  </si>
  <si>
    <t>Edmonson Point</t>
  </si>
  <si>
    <t>EIS</t>
  </si>
  <si>
    <t>Esperanza Station (Hope Bay)</t>
  </si>
  <si>
    <t>LAO</t>
  </si>
  <si>
    <t>MAD</t>
  </si>
  <si>
    <t>MAR</t>
  </si>
  <si>
    <t>ROS</t>
  </si>
  <si>
    <t>Ross Island</t>
  </si>
  <si>
    <t>SES</t>
  </si>
  <si>
    <t>SHI</t>
  </si>
  <si>
    <t>SIO</t>
  </si>
  <si>
    <t>Signy Island</t>
  </si>
  <si>
    <t>SPS</t>
  </si>
  <si>
    <t>SVA</t>
  </si>
  <si>
    <t>Svarthamaren</t>
  </si>
  <si>
    <t>SYO</t>
  </si>
  <si>
    <t>Syowa Station</t>
  </si>
  <si>
    <t>VIM</t>
  </si>
  <si>
    <t>specify</t>
  </si>
  <si>
    <t>other site - please specify</t>
  </si>
  <si>
    <t>Colony</t>
  </si>
  <si>
    <t>CEMP Site</t>
  </si>
  <si>
    <t>COPA</t>
  </si>
  <si>
    <t>Copacabana</t>
  </si>
  <si>
    <t>DMAY</t>
  </si>
  <si>
    <t>Demay</t>
  </si>
  <si>
    <t>PATL</t>
  </si>
  <si>
    <t>Patelnia</t>
  </si>
  <si>
    <t>PTHO</t>
  </si>
  <si>
    <t>Point Thomas</t>
  </si>
  <si>
    <t>UCHT</t>
  </si>
  <si>
    <t>Uchatka</t>
  </si>
  <si>
    <t>CH1</t>
  </si>
  <si>
    <t>Christine Island</t>
  </si>
  <si>
    <t>CH10</t>
  </si>
  <si>
    <t>CH11</t>
  </si>
  <si>
    <t>CH2</t>
  </si>
  <si>
    <t>CH3</t>
  </si>
  <si>
    <t>CH4</t>
  </si>
  <si>
    <t>CH5</t>
  </si>
  <si>
    <t>christine island</t>
  </si>
  <si>
    <t>CH6</t>
  </si>
  <si>
    <t>CH7</t>
  </si>
  <si>
    <t>CH7A</t>
  </si>
  <si>
    <t>CH7B</t>
  </si>
  <si>
    <t>CH8</t>
  </si>
  <si>
    <t>CH9</t>
  </si>
  <si>
    <t>CO1</t>
  </si>
  <si>
    <t>Cormorant Island</t>
  </si>
  <si>
    <t>CO2</t>
  </si>
  <si>
    <t>CO3</t>
  </si>
  <si>
    <t>CO4</t>
  </si>
  <si>
    <t>CO5</t>
  </si>
  <si>
    <t>CO5A</t>
  </si>
  <si>
    <t>CO6</t>
  </si>
  <si>
    <t>H2-5</t>
  </si>
  <si>
    <t>HU2+HU2A+HU2B+HU3+HU3A+HU4+HU5</t>
  </si>
  <si>
    <t>H2-5B</t>
  </si>
  <si>
    <t>HU2,2A,3,3A,4,5 but not HU2B</t>
  </si>
  <si>
    <t>HU1A</t>
  </si>
  <si>
    <t>Humble Island</t>
  </si>
  <si>
    <t>HU1B</t>
  </si>
  <si>
    <t>HU1C</t>
  </si>
  <si>
    <t>HU2</t>
  </si>
  <si>
    <t>HU2A</t>
  </si>
  <si>
    <t>HU2B</t>
  </si>
  <si>
    <t>HU3</t>
  </si>
  <si>
    <t>HU3A</t>
  </si>
  <si>
    <t>HU4</t>
  </si>
  <si>
    <t>HU5</t>
  </si>
  <si>
    <t>HUBB</t>
  </si>
  <si>
    <t>Humble Island Beach</t>
  </si>
  <si>
    <t>HUBE</t>
  </si>
  <si>
    <t>now HUBB (Humble Island Beach)</t>
  </si>
  <si>
    <t>LI1</t>
  </si>
  <si>
    <t>Litchfield Island</t>
  </si>
  <si>
    <t>LI10</t>
  </si>
  <si>
    <t>LI2</t>
  </si>
  <si>
    <t>LI3</t>
  </si>
  <si>
    <t>LI4</t>
  </si>
  <si>
    <t>LI5</t>
  </si>
  <si>
    <t>LI6</t>
  </si>
  <si>
    <t>LI7</t>
  </si>
  <si>
    <t>LI8</t>
  </si>
  <si>
    <t>LI9</t>
  </si>
  <si>
    <t>TO1</t>
  </si>
  <si>
    <t>Torgersen Island</t>
  </si>
  <si>
    <t>TO12</t>
  </si>
  <si>
    <t>TO13</t>
  </si>
  <si>
    <t>TO14</t>
  </si>
  <si>
    <t>TO15</t>
  </si>
  <si>
    <t>TO16</t>
  </si>
  <si>
    <t>TO17</t>
  </si>
  <si>
    <t>TO18</t>
  </si>
  <si>
    <t>TO19</t>
  </si>
  <si>
    <t>TO2</t>
  </si>
  <si>
    <t>TO20</t>
  </si>
  <si>
    <t>TO21</t>
  </si>
  <si>
    <t>TO22</t>
  </si>
  <si>
    <t>TO23</t>
  </si>
  <si>
    <t>TO23A</t>
  </si>
  <si>
    <t>TO3</t>
  </si>
  <si>
    <t>TO4</t>
  </si>
  <si>
    <t>TO5</t>
  </si>
  <si>
    <t>A</t>
  </si>
  <si>
    <t>Colony A</t>
  </si>
  <si>
    <t>A-R</t>
  </si>
  <si>
    <t>Colony A to R</t>
  </si>
  <si>
    <t>Colony B</t>
  </si>
  <si>
    <t>C</t>
  </si>
  <si>
    <t>Colony C</t>
  </si>
  <si>
    <t>D</t>
  </si>
  <si>
    <t>Colony D</t>
  </si>
  <si>
    <t>E</t>
  </si>
  <si>
    <t>Colony E</t>
  </si>
  <si>
    <t>F</t>
  </si>
  <si>
    <t>colony F</t>
  </si>
  <si>
    <t>G</t>
  </si>
  <si>
    <t>colony G</t>
  </si>
  <si>
    <t>H</t>
  </si>
  <si>
    <t>colony H</t>
  </si>
  <si>
    <t>I</t>
  </si>
  <si>
    <t>Colony I</t>
  </si>
  <si>
    <t>J</t>
  </si>
  <si>
    <t>COLONY J</t>
  </si>
  <si>
    <t>K</t>
  </si>
  <si>
    <t>Colony K</t>
  </si>
  <si>
    <t>KLMNO</t>
  </si>
  <si>
    <t>Colony KLMNO</t>
  </si>
  <si>
    <t>KLQ</t>
  </si>
  <si>
    <t>Colony KLQ</t>
  </si>
  <si>
    <t>L</t>
  </si>
  <si>
    <t>Colony L</t>
  </si>
  <si>
    <t>M</t>
  </si>
  <si>
    <t>Colony M</t>
  </si>
  <si>
    <t>MNOP</t>
  </si>
  <si>
    <t>Colony MNOP</t>
  </si>
  <si>
    <t>N</t>
  </si>
  <si>
    <t>Colony N</t>
  </si>
  <si>
    <t>O</t>
  </si>
  <si>
    <t>Colony O</t>
  </si>
  <si>
    <t>P</t>
  </si>
  <si>
    <t>Colony P</t>
  </si>
  <si>
    <t>Q</t>
  </si>
  <si>
    <t>Colony Q</t>
  </si>
  <si>
    <t>Q+L</t>
  </si>
  <si>
    <t>Colonies Q + L</t>
  </si>
  <si>
    <t>QKLMN</t>
  </si>
  <si>
    <t>Colony QKLMN</t>
  </si>
  <si>
    <t>QL1</t>
  </si>
  <si>
    <t>R</t>
  </si>
  <si>
    <t>Colony R</t>
  </si>
  <si>
    <t>W1</t>
  </si>
  <si>
    <t>Welch Island</t>
  </si>
  <si>
    <t>Albatross Colony B</t>
  </si>
  <si>
    <t>Albatross Colony E</t>
  </si>
  <si>
    <t>FP01</t>
  </si>
  <si>
    <t>GP01</t>
  </si>
  <si>
    <t>JN01</t>
  </si>
  <si>
    <t>JNMC</t>
  </si>
  <si>
    <t>Colonies JN&amp;M</t>
  </si>
  <si>
    <t>MB</t>
  </si>
  <si>
    <t>MC01</t>
  </si>
  <si>
    <t>SSB</t>
  </si>
  <si>
    <t>NYR1</t>
  </si>
  <si>
    <t>Nyroysa1, Bouvetoya</t>
  </si>
  <si>
    <t>CAS</t>
  </si>
  <si>
    <t>Unknown site used by Rennie Holt - to be defined</t>
  </si>
  <si>
    <t>CAS1</t>
  </si>
  <si>
    <t>Unknown site used by Wayne Trivelpiece - to be defined</t>
  </si>
  <si>
    <t>CAS10</t>
  </si>
  <si>
    <t>CAS11</t>
  </si>
  <si>
    <t>CAS12</t>
  </si>
  <si>
    <t>CAS13</t>
  </si>
  <si>
    <t>CAS14</t>
  </si>
  <si>
    <t>CAS15</t>
  </si>
  <si>
    <t>CAS16</t>
  </si>
  <si>
    <t>CAS17</t>
  </si>
  <si>
    <t>CAS18</t>
  </si>
  <si>
    <t>CAS19</t>
  </si>
  <si>
    <t>CAS2</t>
  </si>
  <si>
    <t>CAS20</t>
  </si>
  <si>
    <t>CAS21</t>
  </si>
  <si>
    <t>CAS22</t>
  </si>
  <si>
    <t>CAS23</t>
  </si>
  <si>
    <t>CAS24</t>
  </si>
  <si>
    <t>CAS25</t>
  </si>
  <si>
    <t>CAS26</t>
  </si>
  <si>
    <t>CAS27</t>
  </si>
  <si>
    <t>CAS28</t>
  </si>
  <si>
    <t>CAS29</t>
  </si>
  <si>
    <t>CAS3</t>
  </si>
  <si>
    <t>CAS30</t>
  </si>
  <si>
    <t>CAS4</t>
  </si>
  <si>
    <t>CAS5</t>
  </si>
  <si>
    <t>CAS6</t>
  </si>
  <si>
    <t>CAS7</t>
  </si>
  <si>
    <t>CAS8</t>
  </si>
  <si>
    <t>CAS9</t>
  </si>
  <si>
    <t>PCOP</t>
  </si>
  <si>
    <t>PMAD</t>
  </si>
  <si>
    <t>playa maderas, cape shirreff</t>
  </si>
  <si>
    <t>Colonies A Edmonson Pt</t>
  </si>
  <si>
    <t>A+B</t>
  </si>
  <si>
    <t>Colonies A+B Edmonson Pt</t>
  </si>
  <si>
    <t>A+C</t>
  </si>
  <si>
    <t>Colony A and C Edmonson Pt</t>
  </si>
  <si>
    <t>A-M</t>
  </si>
  <si>
    <t>Colonies A-M Edmonson Pt</t>
  </si>
  <si>
    <t>A-X</t>
  </si>
  <si>
    <t>Colonies A-X Edmonson Pt</t>
  </si>
  <si>
    <t>Colonies B Edmonson Pt</t>
  </si>
  <si>
    <t>BEACH</t>
  </si>
  <si>
    <t>Beach at Edmonson Pt</t>
  </si>
  <si>
    <t>Colony C Edmonson Pt</t>
  </si>
  <si>
    <t>Colony D Edmonson Pt</t>
  </si>
  <si>
    <t>D+J</t>
  </si>
  <si>
    <t>Colony E Edmonson Pt</t>
  </si>
  <si>
    <t>Colony F Edmonson Pt</t>
  </si>
  <si>
    <t>Colony G Edmonson Pt</t>
  </si>
  <si>
    <t>G+I</t>
  </si>
  <si>
    <t>Colony G and I Edmonson Pt</t>
  </si>
  <si>
    <t>Colony H Edmonson Pt</t>
  </si>
  <si>
    <t>Colony I Edmonson Pt</t>
  </si>
  <si>
    <t>Colony J Edmonson Pt</t>
  </si>
  <si>
    <t>Colony K Edmonson Pt</t>
  </si>
  <si>
    <t>Colony L Edmonson Pt</t>
  </si>
  <si>
    <t>Colony M Edmonson Pt</t>
  </si>
  <si>
    <t>X</t>
  </si>
  <si>
    <t>Colonies X Edmonson Pt</t>
  </si>
  <si>
    <t>S1-2</t>
  </si>
  <si>
    <t>SP1+SP2</t>
  </si>
  <si>
    <t>SP0</t>
  </si>
  <si>
    <t>Colony 0 Breeding Site Macaroni</t>
  </si>
  <si>
    <t>SP1</t>
  </si>
  <si>
    <t>Colony 1 Breeding Site 1,2 and 3</t>
  </si>
  <si>
    <t>SP11</t>
  </si>
  <si>
    <t>Colony 1 Breeding Site 1</t>
  </si>
  <si>
    <t>SP12</t>
  </si>
  <si>
    <t>Colony 1 Breeding Site 2</t>
  </si>
  <si>
    <t>SP13</t>
  </si>
  <si>
    <t>Colony 1 Breeding Site 3</t>
  </si>
  <si>
    <t>SP2</t>
  </si>
  <si>
    <t>Colony 2 Breeding Site 4,5 and 7</t>
  </si>
  <si>
    <t>SP24</t>
  </si>
  <si>
    <t>Colony 2 Breeding Site 4</t>
  </si>
  <si>
    <t>SP25</t>
  </si>
  <si>
    <t>Colony 2 Breeding Site 5</t>
  </si>
  <si>
    <t>SP26</t>
  </si>
  <si>
    <t>Colony 2 Breeding Site 6</t>
  </si>
  <si>
    <t>SP27</t>
  </si>
  <si>
    <t>Colony 2 Breeding Site 7</t>
  </si>
  <si>
    <t>SP28</t>
  </si>
  <si>
    <t>Colony 2 Breeding Site 8</t>
  </si>
  <si>
    <t>ES1</t>
  </si>
  <si>
    <t>Hope Bay</t>
  </si>
  <si>
    <t>ES16</t>
  </si>
  <si>
    <t>ES17</t>
  </si>
  <si>
    <t>ES18</t>
  </si>
  <si>
    <t>ES19</t>
  </si>
  <si>
    <t>ES20</t>
  </si>
  <si>
    <t>ES38</t>
  </si>
  <si>
    <t>ES40</t>
  </si>
  <si>
    <t>ES45</t>
  </si>
  <si>
    <t>ES47</t>
  </si>
  <si>
    <t>ES48</t>
  </si>
  <si>
    <t>ES60</t>
  </si>
  <si>
    <t>ES61</t>
  </si>
  <si>
    <t>ES62</t>
  </si>
  <si>
    <t>ES63</t>
  </si>
  <si>
    <t>ES64</t>
  </si>
  <si>
    <t>ES66</t>
  </si>
  <si>
    <t>ES67</t>
  </si>
  <si>
    <t>ES68</t>
  </si>
  <si>
    <t>ES69</t>
  </si>
  <si>
    <t>ES70</t>
  </si>
  <si>
    <t>ES71</t>
  </si>
  <si>
    <t>ES72</t>
  </si>
  <si>
    <t>ES73</t>
  </si>
  <si>
    <t>ES74</t>
  </si>
  <si>
    <t>ES75</t>
  </si>
  <si>
    <t>ES76</t>
  </si>
  <si>
    <t>ES77</t>
  </si>
  <si>
    <t>ES78</t>
  </si>
  <si>
    <t>ES79</t>
  </si>
  <si>
    <t>ES80</t>
  </si>
  <si>
    <t>M01</t>
  </si>
  <si>
    <t>Mossman Peninsula</t>
  </si>
  <si>
    <t>M1</t>
  </si>
  <si>
    <t>M10</t>
  </si>
  <si>
    <t>M12</t>
  </si>
  <si>
    <t>M17</t>
  </si>
  <si>
    <t>M18</t>
  </si>
  <si>
    <t>M2</t>
  </si>
  <si>
    <t>M24</t>
  </si>
  <si>
    <t>M3</t>
  </si>
  <si>
    <t>M6</t>
  </si>
  <si>
    <t>1</t>
  </si>
  <si>
    <t>Colony 1 Magnetic Island</t>
  </si>
  <si>
    <t>1-9</t>
  </si>
  <si>
    <t>Colony 1-9 Magnetic Island</t>
  </si>
  <si>
    <t>2</t>
  </si>
  <si>
    <t>Colony 2 Magnetic Island</t>
  </si>
  <si>
    <t>3</t>
  </si>
  <si>
    <t>Colony 3 Magnetic Island</t>
  </si>
  <si>
    <t>4</t>
  </si>
  <si>
    <t>Colony 4 Magnetic Island</t>
  </si>
  <si>
    <t>5</t>
  </si>
  <si>
    <t>Colony 5 Magnetic Island</t>
  </si>
  <si>
    <t>6</t>
  </si>
  <si>
    <t>Colony 6 Magnetic Island</t>
  </si>
  <si>
    <t>7</t>
  </si>
  <si>
    <t>Colony 7 Magnetic Island</t>
  </si>
  <si>
    <t>8</t>
  </si>
  <si>
    <t>Colony 8 Magnetic Island</t>
  </si>
  <si>
    <t>9</t>
  </si>
  <si>
    <t>Colony 9 Magnetic Island</t>
  </si>
  <si>
    <t>Colonies A+B Magnetic Island</t>
  </si>
  <si>
    <t>MA01</t>
  </si>
  <si>
    <t>Hanson Point</t>
  </si>
  <si>
    <t>MA02</t>
  </si>
  <si>
    <t>Trypot</t>
  </si>
  <si>
    <t>MA03</t>
  </si>
  <si>
    <t>Archway</t>
  </si>
  <si>
    <t>MA04</t>
  </si>
  <si>
    <t>Kildalkey</t>
  </si>
  <si>
    <t>MA05</t>
  </si>
  <si>
    <t>Van Den Boogaard</t>
  </si>
  <si>
    <t>MA05B</t>
  </si>
  <si>
    <t>MA05 + BASE</t>
  </si>
  <si>
    <t>MA06</t>
  </si>
  <si>
    <t>Macaroni Bay North</t>
  </si>
  <si>
    <t>MA07</t>
  </si>
  <si>
    <t>Macaroni Bay - South</t>
  </si>
  <si>
    <t>MA08</t>
  </si>
  <si>
    <t>Bullard</t>
  </si>
  <si>
    <t>MA08R</t>
  </si>
  <si>
    <t>Bullard River Strip</t>
  </si>
  <si>
    <t>MA08S</t>
  </si>
  <si>
    <t>Bullard South</t>
  </si>
  <si>
    <t>MA09</t>
  </si>
  <si>
    <t>Duiker's Point</t>
  </si>
  <si>
    <t>MA10</t>
  </si>
  <si>
    <t>Ship's Cove</t>
  </si>
  <si>
    <t>MA4+8</t>
  </si>
  <si>
    <t>MA04+MA08</t>
  </si>
  <si>
    <t>MA478</t>
  </si>
  <si>
    <t>MA04+MA07+MA08</t>
  </si>
  <si>
    <t>MA6+7</t>
  </si>
  <si>
    <t>MA06 + MA07</t>
  </si>
  <si>
    <t>MA7+8</t>
  </si>
  <si>
    <t>MA07+MA08</t>
  </si>
  <si>
    <t>MA8SS</t>
  </si>
  <si>
    <t>Bullard South Sub-section</t>
  </si>
  <si>
    <t>MAB</t>
  </si>
  <si>
    <t>BASE</t>
  </si>
  <si>
    <t>MAR1</t>
  </si>
  <si>
    <t>MA03+MA05+MA06+MA07+MA08+MA10</t>
  </si>
  <si>
    <t>MAR2</t>
  </si>
  <si>
    <t>MA02+MA03+MA05+MA06+MA07+MA08+MA09+MA10</t>
  </si>
  <si>
    <t>MAR3</t>
  </si>
  <si>
    <t>MA02+MA10</t>
  </si>
  <si>
    <t>MAR4</t>
  </si>
  <si>
    <t>MA1+MA2+MA3+MA6+MA7</t>
  </si>
  <si>
    <t>BIRDM</t>
  </si>
  <si>
    <t>Ross Island, Bird Middle colony</t>
  </si>
  <si>
    <t>BIRDN</t>
  </si>
  <si>
    <t>Ross Island, Bird North colony</t>
  </si>
  <si>
    <t>BIRDS</t>
  </si>
  <si>
    <t>Ross Island, Bird South colony</t>
  </si>
  <si>
    <t>CROZE</t>
  </si>
  <si>
    <t>Ross Island, Crozier East colony</t>
  </si>
  <si>
    <t>CROZW</t>
  </si>
  <si>
    <t>Ross Island, Crozier West colony</t>
  </si>
  <si>
    <t>ROYDS</t>
  </si>
  <si>
    <t>Ross Island, Royds colony</t>
  </si>
  <si>
    <t>04</t>
  </si>
  <si>
    <t>SW</t>
  </si>
  <si>
    <t>09</t>
  </si>
  <si>
    <t>Central</t>
  </si>
  <si>
    <t>100</t>
  </si>
  <si>
    <t>North Beaker Bay Beach</t>
  </si>
  <si>
    <t>102</t>
  </si>
  <si>
    <t>Central Beaker Bay Beach</t>
  </si>
  <si>
    <t>North Cove</t>
  </si>
  <si>
    <t>Mac Peak</t>
  </si>
  <si>
    <t>Beaker Bay</t>
  </si>
  <si>
    <t>42</t>
  </si>
  <si>
    <t>NW</t>
  </si>
  <si>
    <t>47</t>
  </si>
  <si>
    <t>Battery Point</t>
  </si>
  <si>
    <t>501</t>
  </si>
  <si>
    <t>Seal Island North Cove</t>
  </si>
  <si>
    <t>502</t>
  </si>
  <si>
    <t>51</t>
  </si>
  <si>
    <t>54</t>
  </si>
  <si>
    <t>61</t>
  </si>
  <si>
    <t>NE</t>
  </si>
  <si>
    <t>66</t>
  </si>
  <si>
    <t>W</t>
  </si>
  <si>
    <t>67</t>
  </si>
  <si>
    <t>68</t>
  </si>
  <si>
    <t>71</t>
  </si>
  <si>
    <t>72</t>
  </si>
  <si>
    <t>7273</t>
  </si>
  <si>
    <t>72+73 combined</t>
  </si>
  <si>
    <t>74</t>
  </si>
  <si>
    <t>SE</t>
  </si>
  <si>
    <t>Shirley Island, colony 26</t>
  </si>
  <si>
    <t>Shirley Island, colony 27</t>
  </si>
  <si>
    <t>Shirley Island, colony 28</t>
  </si>
  <si>
    <t>28A</t>
  </si>
  <si>
    <t>Shirley Island, colony 28A</t>
  </si>
  <si>
    <t>Shirley Island, colony 29</t>
  </si>
  <si>
    <t>Shirley Island, colony 30</t>
  </si>
  <si>
    <t>Shirley Island, colony 31</t>
  </si>
  <si>
    <t>31A</t>
  </si>
  <si>
    <t>Shirley Island, colony 31A</t>
  </si>
  <si>
    <t>Shirley Island, colony 34</t>
  </si>
  <si>
    <t>Shirley Island, colony 36</t>
  </si>
  <si>
    <t>45</t>
  </si>
  <si>
    <t>Shirley Island, colony 45</t>
  </si>
  <si>
    <t>Shirley Island, colony G</t>
  </si>
  <si>
    <t>Shirley Island, colony J</t>
  </si>
  <si>
    <t>Shirley Island, colony K</t>
  </si>
  <si>
    <t>K-36</t>
  </si>
  <si>
    <t>whole of Shirley Island</t>
  </si>
  <si>
    <t>Shirley Island, colony L</t>
  </si>
  <si>
    <t>North Point A1</t>
  </si>
  <si>
    <t>A2</t>
  </si>
  <si>
    <t>North Point</t>
  </si>
  <si>
    <t>A3</t>
  </si>
  <si>
    <t>North Point A3</t>
  </si>
  <si>
    <t>A41</t>
  </si>
  <si>
    <t>Pageant Point</t>
  </si>
  <si>
    <t>A60</t>
  </si>
  <si>
    <t>North Point A60</t>
  </si>
  <si>
    <t>A62</t>
  </si>
  <si>
    <t>North Point A62</t>
  </si>
  <si>
    <t>A63</t>
  </si>
  <si>
    <t>North Point A63</t>
  </si>
  <si>
    <t>A64</t>
  </si>
  <si>
    <t>North Point A64</t>
  </si>
  <si>
    <t>C15</t>
  </si>
  <si>
    <t>FYR Channel South</t>
  </si>
  <si>
    <t>FYR Channel North</t>
  </si>
  <si>
    <t>C18</t>
  </si>
  <si>
    <t>C46</t>
  </si>
  <si>
    <t>McLeod Glacier</t>
  </si>
  <si>
    <t>C47</t>
  </si>
  <si>
    <t>C69</t>
  </si>
  <si>
    <t>C79</t>
  </si>
  <si>
    <t>C80</t>
  </si>
  <si>
    <t>C81</t>
  </si>
  <si>
    <t>COI</t>
  </si>
  <si>
    <t>G1</t>
  </si>
  <si>
    <t>GO</t>
  </si>
  <si>
    <t>NP</t>
  </si>
  <si>
    <t>Isla 25 de Mayo (Stranger Point)</t>
  </si>
  <si>
    <t>C4</t>
  </si>
  <si>
    <t>C6</t>
  </si>
  <si>
    <t>D3</t>
  </si>
  <si>
    <t>D5</t>
  </si>
  <si>
    <t>H1</t>
  </si>
  <si>
    <t>H2</t>
  </si>
  <si>
    <t>I12</t>
  </si>
  <si>
    <t>I3</t>
  </si>
  <si>
    <t>I4</t>
  </si>
  <si>
    <t>K1</t>
  </si>
  <si>
    <t>SI12</t>
  </si>
  <si>
    <t>St.PA1-4C1-6D1,3-7E1-7,9-10F1-3G1-3H1-2I1,3-12J1K1</t>
  </si>
  <si>
    <t>SPA2</t>
  </si>
  <si>
    <t>SPA3</t>
  </si>
  <si>
    <t>SPC4</t>
  </si>
  <si>
    <t>SPC6</t>
  </si>
  <si>
    <t>SPD3</t>
  </si>
  <si>
    <t>SPD5</t>
  </si>
  <si>
    <t>SPG1</t>
  </si>
  <si>
    <t>SPH1</t>
  </si>
  <si>
    <t>SPH2</t>
  </si>
  <si>
    <t>SPI3</t>
  </si>
  <si>
    <t>SPI4</t>
  </si>
  <si>
    <t>SPK1</t>
  </si>
  <si>
    <t>SVA1</t>
  </si>
  <si>
    <t>HUKU</t>
  </si>
  <si>
    <t>Hukuro cove rookery</t>
  </si>
  <si>
    <t>MAME</t>
  </si>
  <si>
    <t>Mamejima rookery</t>
  </si>
  <si>
    <t>MIZU</t>
  </si>
  <si>
    <t>Mizukuguri cove rookerly</t>
  </si>
  <si>
    <t>ONGUL</t>
  </si>
  <si>
    <t>Ongul Kalven rookery</t>
  </si>
  <si>
    <t>RUMPA</t>
  </si>
  <si>
    <t>Rumpa rookery</t>
  </si>
  <si>
    <t>Verner Island, Mawson</t>
  </si>
  <si>
    <t>Species</t>
  </si>
  <si>
    <t>Arctocephalus gazella</t>
  </si>
  <si>
    <t>SET</t>
  </si>
  <si>
    <t>Lobodon carcinophagus</t>
  </si>
  <si>
    <t>EUC</t>
  </si>
  <si>
    <t>Eudyptes chrysolophus</t>
  </si>
  <si>
    <t>PYD</t>
  </si>
  <si>
    <t>Pygoscelis adeliae</t>
  </si>
  <si>
    <t>PYN</t>
  </si>
  <si>
    <t>Pygoscelis antarctica</t>
  </si>
  <si>
    <t>PYP</t>
  </si>
  <si>
    <t>Pygoscelis papua</t>
  </si>
  <si>
    <t>DAC</t>
  </si>
  <si>
    <t>Daption capense</t>
  </si>
  <si>
    <t>DIM</t>
  </si>
  <si>
    <t>Diomedea melanophrys</t>
  </si>
  <si>
    <t>TAA</t>
  </si>
  <si>
    <t>Thalassoica antarctica</t>
  </si>
  <si>
    <t>UNK: Unknown</t>
  </si>
  <si>
    <t>boxes on the data forms</t>
  </si>
  <si>
    <t>COMMENTS (in particular, on any anomalous and/or extreme environmental conditions, e.g. snow/ice, wind, temperature)</t>
  </si>
  <si>
    <t>Total pre-sorting weight (g)</t>
  </si>
  <si>
    <t>Total crustacean (g)</t>
  </si>
  <si>
    <t>Calculate total prey (g)</t>
  </si>
  <si>
    <t>CCAMLR Data Form CEMP Method B4</t>
  </si>
  <si>
    <t>% breeding success (#14/#10)</t>
  </si>
  <si>
    <t>GAI</t>
  </si>
  <si>
    <t>GOI</t>
  </si>
  <si>
    <t>LRP</t>
  </si>
  <si>
    <t>Lions Rump (King George Island)</t>
  </si>
  <si>
    <t>MAI</t>
  </si>
  <si>
    <t>Maiviken</t>
  </si>
  <si>
    <t>POI</t>
  </si>
  <si>
    <t>Possession Island (Kirch Bay)</t>
  </si>
  <si>
    <t>LRPA</t>
  </si>
  <si>
    <t>LRPC</t>
  </si>
  <si>
    <t>LRPG</t>
  </si>
  <si>
    <t>Colony G</t>
  </si>
  <si>
    <t>BCO</t>
  </si>
  <si>
    <t>Burnet Cove</t>
  </si>
  <si>
    <t>Galindez Island Vernadsky Base</t>
  </si>
  <si>
    <t>Galindez Island Penguin Point Cape</t>
  </si>
  <si>
    <t>GBV</t>
  </si>
  <si>
    <t>GPP</t>
  </si>
  <si>
    <t>Goudier Island</t>
  </si>
  <si>
    <t>Narebski Point Chinstrap Colony</t>
  </si>
  <si>
    <t>Narebski Point Gentoo Colony</t>
  </si>
  <si>
    <t>Petermann Island Adelie Colony</t>
  </si>
  <si>
    <t>Petermann Island Gentoo Colony</t>
  </si>
  <si>
    <t>NPT</t>
  </si>
  <si>
    <t>PTI</t>
  </si>
  <si>
    <t>NPTC</t>
  </si>
  <si>
    <t>NPTG</t>
  </si>
  <si>
    <t>PTIA</t>
  </si>
  <si>
    <t>PTIG</t>
  </si>
  <si>
    <t>Narebski Point</t>
  </si>
  <si>
    <t>CHA</t>
  </si>
  <si>
    <t>Cape Hallett</t>
  </si>
  <si>
    <t>Code</t>
  </si>
  <si>
    <t>China</t>
  </si>
  <si>
    <t>CHN</t>
  </si>
  <si>
    <t>European Union</t>
  </si>
  <si>
    <t>Namibia</t>
  </si>
  <si>
    <t>NAM</t>
  </si>
  <si>
    <t>United Kingdom</t>
  </si>
  <si>
    <t>Site Code</t>
  </si>
  <si>
    <t>Anvers Island</t>
  </si>
  <si>
    <t>Elephant Island</t>
  </si>
  <si>
    <t>Galindez Island</t>
  </si>
  <si>
    <t>Laurie Island</t>
  </si>
  <si>
    <t>Marion Island</t>
  </si>
  <si>
    <t>Petermann Island</t>
  </si>
  <si>
    <t>Stranger Point Station</t>
  </si>
  <si>
    <t>other</t>
  </si>
  <si>
    <t>other - please specify</t>
  </si>
  <si>
    <t>DATA COLLECTION DETAILS</t>
  </si>
  <si>
    <t>BREEDING POPULATION SIZE OR SUCCESS</t>
  </si>
  <si>
    <t>Breeding population size and success</t>
  </si>
  <si>
    <r>
      <t>Standard deviation (S</t>
    </r>
    <r>
      <rPr>
        <vertAlign val="subscript"/>
        <sz val="10"/>
        <rFont val="Arial"/>
        <family val="2"/>
      </rPr>
      <t>n</t>
    </r>
    <r>
      <rPr>
        <sz val="10"/>
        <rFont val="Arial"/>
        <family val="2"/>
      </rPr>
      <t>-1)</t>
    </r>
  </si>
  <si>
    <r>
      <t>Sample size (</t>
    </r>
    <r>
      <rPr>
        <i/>
        <sz val="10"/>
        <rFont val="Arial"/>
        <family val="2"/>
      </rPr>
      <t>n)</t>
    </r>
  </si>
  <si>
    <t>Data collection method (please tick):</t>
  </si>
  <si>
    <t>Collection Time (hh:mm)</t>
  </si>
  <si>
    <t>Petrel Chick Diet - general composition</t>
  </si>
  <si>
    <t xml:space="preserve">DIET COMPOSITION DATA </t>
  </si>
  <si>
    <t>Data Collection Method (please tick):</t>
  </si>
  <si>
    <t>Antarctic Petrel - breeding population size and success</t>
  </si>
  <si>
    <t>POPULATION SIZE AND SUCCESS DATA</t>
  </si>
  <si>
    <t>Site code</t>
  </si>
  <si>
    <t>Colony code</t>
  </si>
  <si>
    <t>A1a</t>
  </si>
  <si>
    <t>A1b</t>
  </si>
  <si>
    <t>A1+A60</t>
  </si>
  <si>
    <t>A39</t>
  </si>
  <si>
    <t>Pageant Point, Gourlay</t>
  </si>
  <si>
    <t>A4a</t>
  </si>
  <si>
    <t>North Point A4+A64</t>
  </si>
  <si>
    <t>C16a</t>
  </si>
  <si>
    <t>C26</t>
  </si>
  <si>
    <t>FYR Channel</t>
  </si>
  <si>
    <t>C66</t>
  </si>
  <si>
    <t>Gourlay Peninsula</t>
  </si>
  <si>
    <t>Gourlay Point</t>
  </si>
  <si>
    <t>G1a</t>
  </si>
  <si>
    <t>North Point - all colonies</t>
  </si>
  <si>
    <t>COLB</t>
  </si>
  <si>
    <t>COLE</t>
  </si>
  <si>
    <t>COLH</t>
  </si>
  <si>
    <t>Albatross Colony H</t>
  </si>
  <si>
    <t>COLJ</t>
  </si>
  <si>
    <t>Albatross Colony J</t>
  </si>
  <si>
    <t>FWB</t>
  </si>
  <si>
    <t>Freshwater Beach</t>
  </si>
  <si>
    <t>Fairy Point</t>
  </si>
  <si>
    <t>Goldcrest Point</t>
  </si>
  <si>
    <t>Johnson Beach</t>
  </si>
  <si>
    <t>LDB</t>
  </si>
  <si>
    <t>Landing Beach</t>
  </si>
  <si>
    <t>Main Bay</t>
  </si>
  <si>
    <t>All sub-colonies in Mountain CWM now grouped into MC01</t>
  </si>
  <si>
    <t>SP01</t>
  </si>
  <si>
    <t>Square Pond</t>
  </si>
  <si>
    <t>Albatross (Seal Study Beach)</t>
  </si>
  <si>
    <t>A2a</t>
  </si>
  <si>
    <t>North Point A2</t>
  </si>
  <si>
    <t>BLP</t>
  </si>
  <si>
    <t>Blakeney Point</t>
  </si>
  <si>
    <t>GDI</t>
  </si>
  <si>
    <t>Gardner Island</t>
  </si>
  <si>
    <t>HOI</t>
  </si>
  <si>
    <t>Hop Island</t>
  </si>
  <si>
    <t>MGI</t>
  </si>
  <si>
    <t>Maggs Island</t>
  </si>
  <si>
    <t>ODI</t>
  </si>
  <si>
    <t>Odbert Island</t>
  </si>
  <si>
    <t>PBA</t>
  </si>
  <si>
    <t>Paradise Bay</t>
  </si>
  <si>
    <t>PIS</t>
  </si>
  <si>
    <t>Petrel Island (Dumont d'Urville Station)</t>
  </si>
  <si>
    <t>Shirley Island</t>
  </si>
  <si>
    <t>SIG</t>
  </si>
  <si>
    <t>Steinnes Island Group</t>
  </si>
  <si>
    <t>Verner Island (Mawson Station)</t>
  </si>
  <si>
    <t>YAL</t>
  </si>
  <si>
    <t>Yalour Island</t>
  </si>
  <si>
    <t>BLAK2</t>
  </si>
  <si>
    <t>GARD2</t>
  </si>
  <si>
    <t>HOP1</t>
  </si>
  <si>
    <t>LAO1</t>
  </si>
  <si>
    <t>BPEI</t>
  </si>
  <si>
    <t>MAGG1</t>
  </si>
  <si>
    <t>ODBT2</t>
  </si>
  <si>
    <t>SHRL1</t>
  </si>
  <si>
    <t>STEI1</t>
  </si>
  <si>
    <t>ALL</t>
  </si>
  <si>
    <t>YALC</t>
  </si>
  <si>
    <t>DUP</t>
  </si>
  <si>
    <t>YALS1</t>
  </si>
  <si>
    <t>DUPA</t>
  </si>
  <si>
    <t>MA02F</t>
  </si>
  <si>
    <t>C;D;E</t>
  </si>
  <si>
    <t>YALS2</t>
  </si>
  <si>
    <t>MA02H</t>
  </si>
  <si>
    <t>YPI</t>
  </si>
  <si>
    <t>MA03B</t>
  </si>
  <si>
    <t>VERN1</t>
  </si>
  <si>
    <t>MA053</t>
  </si>
  <si>
    <t>D-M</t>
  </si>
  <si>
    <t>CH7C</t>
  </si>
  <si>
    <t>MA08N</t>
  </si>
  <si>
    <t>C18a</t>
  </si>
  <si>
    <t>MN</t>
  </si>
  <si>
    <t>MA092</t>
  </si>
  <si>
    <t>MA11</t>
  </si>
  <si>
    <t>MA139</t>
  </si>
  <si>
    <t>MA239</t>
  </si>
  <si>
    <t>MA359</t>
  </si>
  <si>
    <t>MA5+9</t>
  </si>
  <si>
    <t>MAR5b</t>
  </si>
  <si>
    <t>MEVQ</t>
  </si>
  <si>
    <t>SWAR</t>
  </si>
  <si>
    <t>The e-forms in this file are for use in submitting CEMP data on seabirds collected under methods B1-B5 (see Section 1, 'CEMP Standard Methods').</t>
  </si>
  <si>
    <t>These electronic data forms (e-forms) complement the paper forms developed under the CEMP Standard Methods. Information on the methods of data collection and guidelines for completing the data forms are published in the ‘CEMP Standard Methods’, and copies of the publication can be obtained from the CCAMLR Secretariat, or downloaded from the CCAMLR website (http://www.ccamlr.org).</t>
  </si>
  <si>
    <t>A number of data fields are repeated in each form, and you may wish to input the required data here. Information input below will be copied to all e-forms as the default information. Please ensure that any specific changes are indicated on the appropriate e-form.</t>
  </si>
  <si>
    <t>ARD</t>
  </si>
  <si>
    <t>Ardley Island</t>
  </si>
  <si>
    <t>Claire van Werven</t>
  </si>
  <si>
    <t>Research Monitoring and Compliance Analyst</t>
  </si>
  <si>
    <t>(eg enter 2022 for the split-year 2021/22)</t>
  </si>
  <si>
    <t>ZONE1</t>
  </si>
  <si>
    <t>ZONE2</t>
  </si>
  <si>
    <t>ZONE3</t>
  </si>
  <si>
    <t>ZONE4</t>
  </si>
  <si>
    <t>ZONE5</t>
  </si>
  <si>
    <t>ZONE6</t>
  </si>
  <si>
    <t>ZONE7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</si>
</sst>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5">
    <font>
      <sz val="10"/>
      <name val="Arial"/>
    </font>
    <font>
      <b/>
      <sz val="10"/>
      <name val="Arial"/>
      <family val="2"/>
    </font>
    <font>
      <sz val="10"/>
      <name val="Arial"/>
      <family val="2"/>
    </font>
    <font>
      <sz val="10"/>
      <color indexed="8"/>
      <name val="Arial"/>
      <family val="2"/>
    </font>
    <font>
      <sz val="10"/>
      <color indexed="8"/>
      <name val="MS Sans Serif"/>
      <family val="2"/>
    </font>
    <font>
      <vertAlign val="subscript"/>
      <sz val="10"/>
      <name val="Arial"/>
      <family val="2"/>
    </font>
    <font>
      <sz val="10"/>
      <color indexed="22"/>
      <name val="Arial"/>
      <family val="2"/>
    </font>
    <font>
      <i/>
      <sz val="10"/>
      <name val="Arial"/>
      <family val="2"/>
    </font>
    <font>
      <sz val="10"/>
      <color indexed="9"/>
      <name val="Arial"/>
      <family val="2"/>
    </font>
    <font>
      <sz val="10"/>
      <color indexed="8"/>
      <name val="Arial"/>
      <family val="2"/>
    </font>
    <font>
      <b/>
      <sz val="14"/>
      <name val="Arial"/>
      <family val="2"/>
    </font>
    <font>
      <sz val="8"/>
      <name val="Arial"/>
      <family val="2"/>
    </font>
    <font>
      <u/>
      <sz val="10"/>
      <color theme="10"/>
      <name val="Arial"/>
      <family val="2"/>
    </font>
    <font>
      <u/>
      <sz val="10"/>
      <color theme="11"/>
      <name val="Arial"/>
      <family val="2"/>
    </font>
    <font>
      <sz val="13"/>
      <color rgb="FF000000"/>
      <name val="Lucida Grande"/>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6"/>
        <bgColor indexed="64"/>
      </patternFill>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0.14999847407452621"/>
        <bgColor rgb="FF000000"/>
      </patternFill>
    </fill>
  </fills>
  <borders count="17">
    <border>
      <left/>
      <right/>
      <top/>
      <bottom/>
      <diagonal/>
    </border>
    <border>
      <left style="thin">
        <color indexed="22"/>
      </left>
      <right style="thin">
        <color indexed="22"/>
      </right>
      <top style="thin">
        <color indexed="22"/>
      </top>
      <bottom style="thin">
        <color indexed="22"/>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s>
  <cellStyleXfs count="4">
    <xf numFmtId="0" fontId="0" fillId="0" borderId="0"/>
    <xf numFmtId="0" fontId="4" fillId="0" borderId="0"/>
    <xf numFmtId="0" fontId="12" fillId="0" borderId="0" applyNumberFormat="0" applyFill="0" applyBorder="0" applyAlignment="0" applyProtection="0"/>
    <xf numFmtId="0" fontId="13" fillId="0" borderId="0" applyNumberFormat="0" applyFill="0" applyBorder="0" applyAlignment="0" applyProtection="0"/>
  </cellStyleXfs>
  <cellXfs count="273">
    <xf numFmtId="0" fontId="0" fillId="0" borderId="0" xfId="0"/>
    <xf numFmtId="0" fontId="0" fillId="2" borderId="2" xfId="0" applyFill="1" applyBorder="1" applyAlignment="1"/>
    <xf numFmtId="0" fontId="0" fillId="2" borderId="3" xfId="0" applyFill="1" applyBorder="1" applyAlignment="1"/>
    <xf numFmtId="0" fontId="2" fillId="2" borderId="2" xfId="0" applyFont="1" applyFill="1" applyBorder="1" applyAlignment="1"/>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2" borderId="5" xfId="0" applyFill="1" applyBorder="1" applyAlignment="1"/>
    <xf numFmtId="0" fontId="0" fillId="2" borderId="0" xfId="0" applyFill="1" applyBorder="1" applyAlignment="1"/>
    <xf numFmtId="0" fontId="0" fillId="2" borderId="6" xfId="0" applyFill="1" applyBorder="1" applyAlignment="1"/>
    <xf numFmtId="0" fontId="2" fillId="2" borderId="4" xfId="0" applyFont="1" applyFill="1" applyBorder="1" applyAlignment="1"/>
    <xf numFmtId="0" fontId="0" fillId="2" borderId="7" xfId="0" applyFill="1" applyBorder="1" applyAlignment="1"/>
    <xf numFmtId="0" fontId="0" fillId="2" borderId="8" xfId="0" applyFill="1" applyBorder="1" applyAlignment="1"/>
    <xf numFmtId="0" fontId="0" fillId="2" borderId="9" xfId="0" applyFill="1" applyBorder="1" applyAlignment="1"/>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7" fillId="5"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4" xfId="0" applyBorder="1" applyAlignment="1" applyProtection="1">
      <protection locked="0"/>
    </xf>
    <xf numFmtId="0" fontId="0" fillId="7" borderId="0" xfId="0" applyFill="1" applyBorder="1" applyAlignment="1"/>
    <xf numFmtId="0" fontId="0" fillId="2" borderId="5" xfId="0" applyFill="1" applyBorder="1" applyAlignment="1" applyProtection="1">
      <protection locked="0"/>
    </xf>
    <xf numFmtId="0" fontId="0" fillId="2" borderId="7" xfId="0" applyFill="1" applyBorder="1" applyAlignment="1" applyProtection="1">
      <protection locked="0"/>
    </xf>
    <xf numFmtId="0" fontId="0" fillId="2" borderId="0" xfId="0" applyFill="1" applyBorder="1" applyAlignment="1" applyProtection="1">
      <protection locked="0"/>
    </xf>
    <xf numFmtId="0" fontId="0" fillId="2" borderId="8" xfId="0" applyFill="1" applyBorder="1" applyAlignment="1" applyProtection="1">
      <protection locked="0"/>
    </xf>
    <xf numFmtId="0" fontId="0" fillId="2" borderId="11" xfId="0" applyFill="1" applyBorder="1" applyAlignment="1" applyProtection="1">
      <protection locked="0"/>
    </xf>
    <xf numFmtId="164" fontId="0" fillId="2" borderId="12" xfId="0" applyNumberFormat="1" applyFill="1" applyBorder="1" applyAlignment="1" applyProtection="1">
      <protection locked="0"/>
    </xf>
    <xf numFmtId="164" fontId="0" fillId="2" borderId="0" xfId="0" applyNumberFormat="1" applyFill="1" applyBorder="1" applyAlignment="1" applyProtection="1">
      <protection locked="0"/>
    </xf>
    <xf numFmtId="164" fontId="0" fillId="2" borderId="13" xfId="0" applyNumberFormat="1" applyFill="1" applyBorder="1" applyAlignment="1" applyProtection="1">
      <protection locked="0"/>
    </xf>
    <xf numFmtId="164" fontId="0" fillId="2" borderId="6" xfId="0" applyNumberFormat="1" applyFill="1" applyBorder="1" applyAlignment="1" applyProtection="1">
      <protection locked="0"/>
    </xf>
    <xf numFmtId="0" fontId="0" fillId="2" borderId="9" xfId="0" applyFill="1" applyBorder="1" applyAlignment="1" applyProtection="1">
      <protection locked="0"/>
    </xf>
    <xf numFmtId="0" fontId="0" fillId="7" borderId="14" xfId="0" applyFill="1" applyBorder="1" applyAlignment="1" applyProtection="1">
      <protection locked="0"/>
    </xf>
    <xf numFmtId="0" fontId="0" fillId="7" borderId="3" xfId="0" applyFill="1" applyBorder="1" applyAlignment="1" applyProtection="1">
      <protection locked="0"/>
    </xf>
    <xf numFmtId="0" fontId="0" fillId="7" borderId="2" xfId="0" applyFill="1" applyBorder="1" applyAlignment="1" applyProtection="1">
      <protection locked="0"/>
    </xf>
    <xf numFmtId="0" fontId="1" fillId="2" borderId="14" xfId="0" applyFont="1" applyFill="1" applyBorder="1" applyAlignment="1">
      <alignment horizontal="left"/>
    </xf>
    <xf numFmtId="0" fontId="0" fillId="2" borderId="4" xfId="0" applyFill="1" applyBorder="1" applyAlignment="1">
      <alignment horizontal="left"/>
    </xf>
    <xf numFmtId="0" fontId="2" fillId="2" borderId="9" xfId="0" applyFont="1" applyFill="1" applyBorder="1" applyAlignment="1"/>
    <xf numFmtId="0" fontId="2" fillId="2" borderId="8" xfId="0" applyFont="1" applyFill="1" applyBorder="1" applyAlignment="1"/>
    <xf numFmtId="0" fontId="0" fillId="4" borderId="15" xfId="0" applyFill="1" applyBorder="1" applyAlignment="1"/>
    <xf numFmtId="0" fontId="0" fillId="4" borderId="5" xfId="0" applyFill="1" applyBorder="1" applyAlignment="1"/>
    <xf numFmtId="0" fontId="0" fillId="4" borderId="7" xfId="0" applyFill="1" applyBorder="1" applyAlignment="1"/>
    <xf numFmtId="0" fontId="0" fillId="4" borderId="0" xfId="0" applyFill="1" applyBorder="1" applyAlignment="1"/>
    <xf numFmtId="0" fontId="0" fillId="4" borderId="0" xfId="0" applyFill="1" applyBorder="1" applyAlignment="1">
      <alignment horizontal="center"/>
    </xf>
    <xf numFmtId="164" fontId="0" fillId="4" borderId="0" xfId="0" applyNumberFormat="1" applyFill="1" applyBorder="1" applyAlignment="1"/>
    <xf numFmtId="0" fontId="1" fillId="4" borderId="15" xfId="0" applyFont="1" applyFill="1" applyBorder="1" applyAlignment="1">
      <alignment horizontal="left"/>
    </xf>
    <xf numFmtId="0" fontId="1" fillId="4" borderId="13" xfId="0" applyFont="1" applyFill="1" applyBorder="1" applyAlignment="1">
      <alignment horizontal="left"/>
    </xf>
    <xf numFmtId="0" fontId="0" fillId="4" borderId="6" xfId="0" applyFill="1" applyBorder="1" applyAlignment="1"/>
    <xf numFmtId="0" fontId="1" fillId="4" borderId="12" xfId="0" applyFont="1" applyFill="1" applyBorder="1" applyAlignment="1">
      <alignment horizontal="left"/>
    </xf>
    <xf numFmtId="0" fontId="1" fillId="2" borderId="15" xfId="0" applyFont="1" applyFill="1" applyBorder="1" applyAlignment="1">
      <alignment horizontal="left"/>
    </xf>
    <xf numFmtId="0" fontId="9" fillId="2" borderId="4" xfId="0" applyFont="1" applyFill="1" applyBorder="1" applyAlignment="1" applyProtection="1">
      <alignment horizontal="left" wrapText="1"/>
      <protection locked="0"/>
    </xf>
    <xf numFmtId="0" fontId="0" fillId="4" borderId="8" xfId="0" applyFill="1" applyBorder="1" applyAlignment="1"/>
    <xf numFmtId="164" fontId="0" fillId="2" borderId="15" xfId="0" applyNumberFormat="1" applyFill="1" applyBorder="1" applyAlignment="1" applyProtection="1">
      <protection locked="0"/>
    </xf>
    <xf numFmtId="164" fontId="0" fillId="2" borderId="5" xfId="0" applyNumberFormat="1" applyFill="1" applyBorder="1" applyAlignment="1" applyProtection="1">
      <protection locked="0"/>
    </xf>
    <xf numFmtId="0" fontId="0" fillId="2" borderId="4" xfId="0" applyFill="1" applyBorder="1" applyAlignment="1">
      <alignment horizontal="left" vertical="center" wrapText="1"/>
    </xf>
    <xf numFmtId="0" fontId="2" fillId="2" borderId="12" xfId="0" applyFont="1" applyFill="1" applyBorder="1" applyAlignment="1"/>
    <xf numFmtId="0" fontId="2" fillId="2" borderId="11" xfId="0" applyFont="1" applyFill="1" applyBorder="1" applyAlignment="1"/>
    <xf numFmtId="0" fontId="0" fillId="7" borderId="2" xfId="0" applyFill="1" applyBorder="1" applyAlignment="1"/>
    <xf numFmtId="0" fontId="0" fillId="7" borderId="3" xfId="0" applyFill="1" applyBorder="1" applyAlignment="1" applyProtection="1">
      <alignment horizontal="center"/>
      <protection locked="0"/>
    </xf>
    <xf numFmtId="0" fontId="0" fillId="7" borderId="2" xfId="0" applyFill="1" applyBorder="1" applyAlignment="1" applyProtection="1">
      <alignment horizontal="center"/>
      <protection locked="0"/>
    </xf>
    <xf numFmtId="164" fontId="6" fillId="2" borderId="0" xfId="0" applyNumberFormat="1" applyFont="1" applyFill="1" applyBorder="1" applyAlignment="1" applyProtection="1">
      <protection locked="0"/>
    </xf>
    <xf numFmtId="0" fontId="0" fillId="4" borderId="3" xfId="0" applyFill="1" applyBorder="1" applyAlignment="1">
      <alignment horizontal="center" vertical="top" wrapText="1"/>
    </xf>
    <xf numFmtId="0" fontId="0" fillId="4" borderId="3" xfId="0" applyFill="1" applyBorder="1" applyAlignment="1">
      <alignment horizontal="center" vertical="top"/>
    </xf>
    <xf numFmtId="0" fontId="0" fillId="4" borderId="2" xfId="0" applyFill="1" applyBorder="1" applyAlignment="1">
      <alignment horizontal="center" vertical="top" wrapText="1"/>
    </xf>
    <xf numFmtId="0" fontId="0" fillId="2" borderId="3" xfId="0" applyFill="1" applyBorder="1" applyAlignment="1">
      <alignment horizontal="left"/>
    </xf>
    <xf numFmtId="164" fontId="6" fillId="2" borderId="15" xfId="0" applyNumberFormat="1" applyFont="1" applyFill="1" applyBorder="1" applyAlignment="1" applyProtection="1">
      <protection locked="0"/>
    </xf>
    <xf numFmtId="164" fontId="6" fillId="2" borderId="5" xfId="0" applyNumberFormat="1" applyFont="1" applyFill="1" applyBorder="1" applyAlignment="1" applyProtection="1">
      <protection locked="0"/>
    </xf>
    <xf numFmtId="0" fontId="6" fillId="2" borderId="7" xfId="0" applyFont="1" applyFill="1" applyBorder="1" applyAlignment="1" applyProtection="1">
      <protection locked="0"/>
    </xf>
    <xf numFmtId="164" fontId="6" fillId="2" borderId="12" xfId="0" applyNumberFormat="1" applyFont="1" applyFill="1" applyBorder="1" applyAlignment="1" applyProtection="1">
      <protection locked="0"/>
    </xf>
    <xf numFmtId="0" fontId="6" fillId="2" borderId="8" xfId="0" applyFont="1" applyFill="1" applyBorder="1" applyAlignment="1" applyProtection="1">
      <protection locked="0"/>
    </xf>
    <xf numFmtId="164" fontId="6" fillId="2" borderId="13" xfId="0" applyNumberFormat="1" applyFont="1" applyFill="1" applyBorder="1" applyAlignment="1" applyProtection="1">
      <protection locked="0"/>
    </xf>
    <xf numFmtId="164" fontId="6" fillId="2" borderId="6" xfId="0" applyNumberFormat="1" applyFont="1" applyFill="1" applyBorder="1" applyAlignment="1" applyProtection="1">
      <protection locked="0"/>
    </xf>
    <xf numFmtId="0" fontId="6" fillId="2" borderId="9" xfId="0" applyFont="1" applyFill="1" applyBorder="1" applyAlignment="1" applyProtection="1">
      <protection locked="0"/>
    </xf>
    <xf numFmtId="0" fontId="0" fillId="4" borderId="6" xfId="0" applyFill="1" applyBorder="1" applyAlignment="1">
      <alignment horizontal="center" vertical="top"/>
    </xf>
    <xf numFmtId="0" fontId="0" fillId="4" borderId="6" xfId="0" applyFill="1" applyBorder="1" applyAlignment="1">
      <alignment horizontal="center" vertical="top" wrapText="1"/>
    </xf>
    <xf numFmtId="0" fontId="1" fillId="2" borderId="3" xfId="0" applyFont="1" applyFill="1" applyBorder="1" applyAlignment="1">
      <alignment horizontal="left"/>
    </xf>
    <xf numFmtId="0" fontId="0" fillId="4" borderId="8" xfId="0" applyFill="1" applyBorder="1" applyAlignment="1">
      <alignment horizontal="center" vertical="top" wrapText="1"/>
    </xf>
    <xf numFmtId="0" fontId="0" fillId="2" borderId="10" xfId="0" applyFill="1" applyBorder="1" applyAlignment="1">
      <alignment horizontal="center"/>
    </xf>
    <xf numFmtId="0" fontId="0" fillId="2" borderId="16" xfId="0" applyFill="1" applyBorder="1" applyAlignment="1" applyProtection="1">
      <protection locked="0"/>
    </xf>
    <xf numFmtId="0" fontId="0" fillId="2" borderId="2" xfId="0" applyFill="1" applyBorder="1" applyAlignment="1">
      <alignment horizontal="left"/>
    </xf>
    <xf numFmtId="0" fontId="0" fillId="9" borderId="0" xfId="0" applyFill="1" applyBorder="1" applyAlignment="1"/>
    <xf numFmtId="0" fontId="1" fillId="9" borderId="0" xfId="0" applyFont="1" applyFill="1" applyBorder="1" applyAlignment="1">
      <alignment horizontal="center" vertical="center" wrapText="1"/>
    </xf>
    <xf numFmtId="0" fontId="0" fillId="9" borderId="0" xfId="0" applyFill="1"/>
    <xf numFmtId="0" fontId="10" fillId="7" borderId="0" xfId="0" applyFont="1" applyFill="1" applyAlignment="1">
      <alignment horizontal="justify" vertical="center"/>
    </xf>
    <xf numFmtId="0" fontId="0" fillId="7" borderId="0" xfId="0" applyFill="1"/>
    <xf numFmtId="0" fontId="1" fillId="7" borderId="0" xfId="0" applyFont="1" applyFill="1"/>
    <xf numFmtId="0" fontId="0" fillId="7" borderId="0" xfId="0" applyFill="1" applyAlignment="1">
      <alignment horizontal="justify" vertical="center" wrapText="1"/>
    </xf>
    <xf numFmtId="0" fontId="0" fillId="2" borderId="15" xfId="0" applyFill="1" applyBorder="1" applyAlignment="1"/>
    <xf numFmtId="0" fontId="0" fillId="2" borderId="15" xfId="0" applyFill="1" applyBorder="1"/>
    <xf numFmtId="0" fontId="0" fillId="2" borderId="5" xfId="0" applyFill="1" applyBorder="1"/>
    <xf numFmtId="0" fontId="0" fillId="2" borderId="7" xfId="0" applyFill="1" applyBorder="1"/>
    <xf numFmtId="0" fontId="0" fillId="2" borderId="8" xfId="0" applyFill="1" applyBorder="1"/>
    <xf numFmtId="0" fontId="0" fillId="2" borderId="14" xfId="0" applyFill="1" applyBorder="1" applyAlignment="1"/>
    <xf numFmtId="0" fontId="0" fillId="2" borderId="0" xfId="0" applyFill="1" applyBorder="1"/>
    <xf numFmtId="0" fontId="0" fillId="2" borderId="9" xfId="0" applyFill="1" applyBorder="1"/>
    <xf numFmtId="0" fontId="0" fillId="9" borderId="0" xfId="0" applyFill="1" applyAlignment="1">
      <alignment horizontal="justify" vertical="center" wrapText="1"/>
    </xf>
    <xf numFmtId="0" fontId="0" fillId="0" borderId="0" xfId="0" applyAlignment="1">
      <alignment horizontal="justify" vertical="center" wrapText="1"/>
    </xf>
    <xf numFmtId="0" fontId="10" fillId="7" borderId="0" xfId="0" applyFont="1" applyFill="1" applyAlignment="1">
      <alignment horizontal="justify" vertical="center" wrapText="1"/>
    </xf>
    <xf numFmtId="14" fontId="0" fillId="0" borderId="4" xfId="0" applyNumberFormat="1" applyFill="1" applyBorder="1" applyAlignment="1" applyProtection="1">
      <alignment horizontal="left"/>
      <protection locked="0"/>
    </xf>
    <xf numFmtId="0" fontId="3" fillId="0" borderId="0" xfId="1" applyFont="1" applyFill="1" applyBorder="1" applyAlignment="1">
      <alignment horizontal="left" wrapText="1"/>
    </xf>
    <xf numFmtId="0" fontId="3" fillId="0" borderId="1" xfId="1" applyFont="1" applyFill="1" applyBorder="1" applyAlignment="1">
      <alignment horizontal="left" wrapText="1"/>
    </xf>
    <xf numFmtId="0" fontId="0" fillId="0" borderId="1" xfId="0" applyBorder="1"/>
    <xf numFmtId="0" fontId="8" fillId="7" borderId="12" xfId="0" applyNumberFormat="1" applyFont="1" applyFill="1" applyBorder="1" applyAlignment="1" applyProtection="1">
      <alignment horizontal="left"/>
      <protection locked="0"/>
    </xf>
    <xf numFmtId="0" fontId="8" fillId="7" borderId="13" xfId="0" applyNumberFormat="1" applyFont="1" applyFill="1" applyBorder="1" applyAlignment="1" applyProtection="1">
      <alignment horizontal="left"/>
      <protection locked="0"/>
    </xf>
    <xf numFmtId="0" fontId="0" fillId="0" borderId="4" xfId="0" applyNumberFormat="1" applyBorder="1" applyAlignment="1" applyProtection="1">
      <alignment horizontal="right"/>
      <protection locked="0"/>
    </xf>
    <xf numFmtId="0" fontId="0" fillId="0" borderId="10" xfId="0" applyNumberFormat="1" applyBorder="1" applyAlignment="1" applyProtection="1">
      <alignment horizontal="right"/>
      <protection locked="0"/>
    </xf>
    <xf numFmtId="0" fontId="0" fillId="0" borderId="14" xfId="0" applyNumberFormat="1" applyBorder="1" applyAlignment="1" applyProtection="1">
      <alignment horizontal="right"/>
      <protection locked="0"/>
    </xf>
    <xf numFmtId="0" fontId="0" fillId="0" borderId="13" xfId="0" applyNumberFormat="1" applyBorder="1" applyAlignment="1" applyProtection="1">
      <alignment horizontal="right"/>
      <protection locked="0"/>
    </xf>
    <xf numFmtId="0" fontId="0" fillId="0" borderId="15" xfId="0" applyNumberFormat="1" applyBorder="1" applyAlignment="1" applyProtection="1">
      <alignment horizontal="right"/>
      <protection locked="0"/>
    </xf>
    <xf numFmtId="15" fontId="0" fillId="0" borderId="4" xfId="0" applyNumberFormat="1" applyBorder="1" applyAlignment="1" applyProtection="1">
      <alignment horizontal="right"/>
      <protection locked="0"/>
    </xf>
    <xf numFmtId="0" fontId="0" fillId="0" borderId="4" xfId="0" applyNumberFormat="1" applyBorder="1" applyAlignment="1" applyProtection="1">
      <alignment horizontal="right" vertical="top" wrapText="1"/>
      <protection locked="0"/>
    </xf>
    <xf numFmtId="20" fontId="0" fillId="0" borderId="4" xfId="0" applyNumberFormat="1" applyBorder="1" applyAlignment="1" applyProtection="1">
      <alignment horizontal="right"/>
      <protection locked="0"/>
    </xf>
    <xf numFmtId="0" fontId="0" fillId="7" borderId="12" xfId="0" applyFill="1" applyBorder="1" applyAlignment="1" applyProtection="1">
      <alignment horizontal="left" wrapText="1"/>
      <protection locked="0"/>
    </xf>
    <xf numFmtId="0" fontId="0" fillId="7" borderId="13" xfId="0" applyFill="1" applyBorder="1" applyAlignment="1" applyProtection="1">
      <alignment horizontal="left" wrapText="1"/>
      <protection locked="0"/>
    </xf>
    <xf numFmtId="0" fontId="0" fillId="0" borderId="9" xfId="0" applyNumberFormat="1" applyBorder="1" applyAlignment="1" applyProtection="1">
      <alignment horizontal="right"/>
      <protection locked="0"/>
    </xf>
    <xf numFmtId="0" fontId="0" fillId="0" borderId="2" xfId="0" applyNumberFormat="1" applyBorder="1" applyAlignment="1" applyProtection="1">
      <alignment horizontal="right"/>
      <protection locked="0"/>
    </xf>
    <xf numFmtId="0" fontId="0" fillId="0" borderId="7" xfId="0" applyNumberFormat="1" applyBorder="1" applyAlignment="1" applyProtection="1">
      <alignment horizontal="right"/>
      <protection locked="0"/>
    </xf>
    <xf numFmtId="0" fontId="0" fillId="0" borderId="16" xfId="0" applyNumberFormat="1" applyBorder="1" applyAlignment="1" applyProtection="1">
      <alignment horizontal="right"/>
      <protection locked="0"/>
    </xf>
    <xf numFmtId="0" fontId="0" fillId="0" borderId="0" xfId="0" applyNumberFormat="1" applyAlignment="1" applyProtection="1">
      <alignment horizontal="right"/>
      <protection locked="0"/>
    </xf>
    <xf numFmtId="0" fontId="0" fillId="7" borderId="5" xfId="0" applyFill="1" applyBorder="1" applyAlignment="1" applyProtection="1">
      <alignment horizontal="left" wrapText="1"/>
      <protection locked="0"/>
    </xf>
    <xf numFmtId="0" fontId="0" fillId="7" borderId="7" xfId="0" applyFill="1" applyBorder="1" applyAlignment="1" applyProtection="1">
      <alignment horizontal="left" wrapText="1"/>
      <protection locked="0"/>
    </xf>
    <xf numFmtId="0" fontId="0" fillId="7" borderId="0" xfId="0" applyFill="1" applyBorder="1" applyAlignment="1" applyProtection="1">
      <alignment horizontal="left" wrapText="1"/>
      <protection locked="0"/>
    </xf>
    <xf numFmtId="0" fontId="0" fillId="7" borderId="8" xfId="0" applyFill="1" applyBorder="1" applyAlignment="1" applyProtection="1">
      <alignment horizontal="left" wrapText="1"/>
      <protection locked="0"/>
    </xf>
    <xf numFmtId="0" fontId="0" fillId="7" borderId="6" xfId="0" applyFill="1" applyBorder="1" applyAlignment="1" applyProtection="1">
      <alignment horizontal="left" wrapText="1"/>
      <protection locked="0"/>
    </xf>
    <xf numFmtId="0" fontId="0" fillId="7" borderId="9" xfId="0" applyFill="1" applyBorder="1" applyAlignment="1" applyProtection="1">
      <alignment horizontal="left" wrapText="1"/>
      <protection locked="0"/>
    </xf>
    <xf numFmtId="15" fontId="2" fillId="2" borderId="2" xfId="0" applyNumberFormat="1" applyFont="1" applyFill="1" applyBorder="1" applyAlignment="1">
      <alignment horizontal="center" vertical="center" wrapText="1"/>
    </xf>
    <xf numFmtId="0" fontId="0" fillId="8" borderId="4" xfId="0" applyFill="1" applyBorder="1" applyAlignment="1">
      <alignment horizontal="center" vertical="center" wrapText="1"/>
    </xf>
    <xf numFmtId="0" fontId="0" fillId="0" borderId="4" xfId="0" applyNumberFormat="1" applyBorder="1" applyAlignment="1" applyProtection="1">
      <alignment horizontal="left"/>
      <protection locked="0"/>
    </xf>
    <xf numFmtId="0" fontId="0" fillId="0" borderId="16" xfId="0" applyNumberFormat="1" applyFill="1" applyBorder="1" applyAlignment="1" applyProtection="1">
      <alignment horizontal="left"/>
      <protection locked="0"/>
    </xf>
    <xf numFmtId="0" fontId="2" fillId="0" borderId="0" xfId="0" applyFont="1"/>
    <xf numFmtId="0" fontId="0" fillId="10" borderId="0" xfId="0" applyFill="1" applyBorder="1" applyAlignment="1"/>
    <xf numFmtId="0" fontId="1" fillId="10" borderId="0" xfId="0" applyFont="1" applyFill="1" applyBorder="1" applyAlignment="1">
      <alignment horizontal="center" vertical="center" wrapText="1"/>
    </xf>
    <xf numFmtId="0" fontId="0" fillId="10" borderId="0" xfId="0" applyFill="1"/>
    <xf numFmtId="0" fontId="0" fillId="0" borderId="9" xfId="0" applyBorder="1" applyAlignment="1" applyProtection="1">
      <alignment horizontal="left"/>
      <protection locked="0"/>
    </xf>
    <xf numFmtId="14" fontId="0" fillId="0" borderId="14" xfId="0" applyNumberFormat="1" applyFill="1" applyBorder="1" applyAlignment="1" applyProtection="1">
      <alignment horizontal="left"/>
      <protection locked="0"/>
    </xf>
    <xf numFmtId="0" fontId="0" fillId="11" borderId="2" xfId="0" applyFill="1" applyBorder="1" applyAlignment="1"/>
    <xf numFmtId="0" fontId="0" fillId="10" borderId="0" xfId="0" applyFill="1" applyAlignment="1">
      <alignment horizontal="justify" vertical="center" wrapText="1"/>
    </xf>
    <xf numFmtId="0" fontId="0" fillId="0" borderId="0" xfId="0" applyFont="1"/>
    <xf numFmtId="165" fontId="0" fillId="0" borderId="5" xfId="0" applyNumberFormat="1" applyBorder="1" applyAlignment="1" applyProtection="1">
      <alignment horizontal="left"/>
      <protection locked="0"/>
    </xf>
    <xf numFmtId="0" fontId="2" fillId="11" borderId="14" xfId="0" applyFont="1" applyFill="1" applyBorder="1" applyAlignment="1" applyProtection="1">
      <alignment horizontal="left"/>
    </xf>
    <xf numFmtId="0" fontId="0" fillId="11" borderId="4" xfId="0" applyFill="1" applyBorder="1" applyAlignment="1">
      <alignment horizontal="left"/>
    </xf>
    <xf numFmtId="0" fontId="0" fillId="0" borderId="0" xfId="0" applyNumberFormat="1"/>
    <xf numFmtId="49" fontId="0" fillId="0" borderId="0" xfId="0" applyNumberFormat="1"/>
    <xf numFmtId="0" fontId="0" fillId="0" borderId="3" xfId="0" applyFill="1" applyBorder="1" applyAlignment="1" applyProtection="1">
      <alignment horizontal="left"/>
      <protection locked="0"/>
    </xf>
    <xf numFmtId="0" fontId="0" fillId="10" borderId="0" xfId="0" applyFill="1" applyBorder="1" applyAlignment="1">
      <alignment horizontal="left"/>
    </xf>
    <xf numFmtId="0" fontId="0" fillId="10" borderId="0" xfId="0" applyFill="1" applyAlignment="1"/>
    <xf numFmtId="0" fontId="1" fillId="10" borderId="0" xfId="0" applyFont="1" applyFill="1" applyBorder="1" applyAlignment="1">
      <alignment horizontal="left"/>
    </xf>
    <xf numFmtId="0" fontId="10" fillId="10" borderId="0" xfId="0" applyFont="1" applyFill="1" applyAlignment="1"/>
    <xf numFmtId="0" fontId="0" fillId="10" borderId="0" xfId="0" applyFill="1" applyAlignment="1">
      <alignment horizontal="left"/>
    </xf>
    <xf numFmtId="165" fontId="0" fillId="0" borderId="4" xfId="0" applyNumberFormat="1" applyBorder="1" applyAlignment="1" applyProtection="1">
      <alignment horizontal="right"/>
      <protection locked="0"/>
    </xf>
    <xf numFmtId="0" fontId="1" fillId="12" borderId="15" xfId="0" applyFont="1" applyFill="1" applyBorder="1" applyAlignment="1">
      <alignment horizontal="left"/>
    </xf>
    <xf numFmtId="0" fontId="0" fillId="12" borderId="7" xfId="0" applyFill="1" applyBorder="1" applyAlignment="1"/>
    <xf numFmtId="0" fontId="1" fillId="12" borderId="12" xfId="0" applyFont="1" applyFill="1" applyBorder="1" applyAlignment="1">
      <alignment horizontal="left"/>
    </xf>
    <xf numFmtId="0" fontId="0" fillId="12" borderId="8" xfId="0" applyFill="1" applyBorder="1" applyAlignment="1"/>
    <xf numFmtId="0" fontId="1" fillId="12" borderId="13" xfId="0" applyFont="1" applyFill="1" applyBorder="1" applyAlignment="1">
      <alignment horizontal="left"/>
    </xf>
    <xf numFmtId="0" fontId="0" fillId="12" borderId="9" xfId="0" applyFill="1" applyBorder="1" applyAlignment="1"/>
    <xf numFmtId="0" fontId="1" fillId="12" borderId="14" xfId="0" applyFont="1" applyFill="1" applyBorder="1" applyAlignment="1">
      <alignment horizontal="left"/>
    </xf>
    <xf numFmtId="0" fontId="0" fillId="12" borderId="3" xfId="0" applyFill="1" applyBorder="1" applyAlignment="1"/>
    <xf numFmtId="0" fontId="0" fillId="12" borderId="2" xfId="0" applyFill="1" applyBorder="1" applyAlignment="1"/>
    <xf numFmtId="0" fontId="2" fillId="2" borderId="4" xfId="0" applyFont="1" applyFill="1" applyBorder="1" applyAlignment="1">
      <alignment horizontal="left"/>
    </xf>
    <xf numFmtId="0" fontId="2" fillId="2" borderId="11" xfId="0" applyFont="1" applyFill="1" applyBorder="1" applyAlignment="1">
      <alignment horizontal="left"/>
    </xf>
    <xf numFmtId="0" fontId="2" fillId="2" borderId="16" xfId="0" applyFont="1" applyFill="1" applyBorder="1" applyAlignment="1">
      <alignment horizontal="left"/>
    </xf>
    <xf numFmtId="0" fontId="2" fillId="2" borderId="4" xfId="0" applyFont="1" applyFill="1" applyBorder="1" applyAlignment="1">
      <alignment horizontal="left" vertical="center"/>
    </xf>
    <xf numFmtId="0" fontId="2" fillId="2" borderId="11" xfId="0" applyFont="1" applyFill="1" applyBorder="1" applyAlignment="1">
      <alignment horizontal="left" vertical="center"/>
    </xf>
    <xf numFmtId="0" fontId="0" fillId="2" borderId="11" xfId="0" applyFill="1" applyBorder="1" applyAlignment="1">
      <alignment horizontal="left"/>
    </xf>
    <xf numFmtId="0" fontId="0" fillId="2" borderId="10" xfId="0" applyFill="1" applyBorder="1" applyAlignment="1">
      <alignment horizontal="left"/>
    </xf>
    <xf numFmtId="0" fontId="0" fillId="2" borderId="16" xfId="0" applyFill="1" applyBorder="1" applyAlignment="1">
      <alignment horizontal="left"/>
    </xf>
    <xf numFmtId="0" fontId="0" fillId="11" borderId="4" xfId="0" applyNumberFormat="1" applyFont="1" applyFill="1" applyBorder="1" applyAlignment="1" applyProtection="1">
      <alignment horizontal="left"/>
    </xf>
    <xf numFmtId="0" fontId="2" fillId="2" borderId="2" xfId="0" applyFont="1" applyFill="1" applyBorder="1" applyAlignment="1">
      <alignment vertical="center"/>
    </xf>
    <xf numFmtId="0" fontId="2" fillId="2" borderId="8" xfId="0" applyFont="1" applyFill="1" applyBorder="1" applyAlignment="1">
      <alignment vertical="center"/>
    </xf>
    <xf numFmtId="0" fontId="0" fillId="2" borderId="9" xfId="0" applyFont="1" applyFill="1" applyBorder="1" applyAlignment="1">
      <alignment vertical="center"/>
    </xf>
    <xf numFmtId="0" fontId="0" fillId="2" borderId="3" xfId="0"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10" borderId="5" xfId="0" applyFill="1" applyBorder="1" applyAlignment="1">
      <alignment horizontal="left"/>
    </xf>
    <xf numFmtId="0" fontId="0" fillId="10" borderId="5" xfId="0" applyFill="1" applyBorder="1" applyAlignment="1"/>
    <xf numFmtId="0" fontId="1" fillId="10" borderId="0" xfId="0" applyFont="1" applyFill="1" applyBorder="1" applyAlignment="1"/>
    <xf numFmtId="0" fontId="0" fillId="10" borderId="0" xfId="0" applyFill="1" applyAlignment="1">
      <alignment vertical="center" wrapText="1"/>
    </xf>
    <xf numFmtId="0" fontId="1" fillId="10" borderId="0" xfId="0" applyFont="1" applyFill="1" applyBorder="1" applyAlignment="1">
      <alignment horizontal="center"/>
    </xf>
    <xf numFmtId="0" fontId="0" fillId="6" borderId="14" xfId="0" applyFill="1" applyBorder="1" applyAlignment="1">
      <alignment horizontal="center" vertical="center" wrapText="1"/>
    </xf>
    <xf numFmtId="0" fontId="0" fillId="10" borderId="12" xfId="0" applyFill="1" applyBorder="1" applyAlignment="1"/>
    <xf numFmtId="49" fontId="0" fillId="10" borderId="5" xfId="0" applyNumberFormat="1" applyFill="1" applyBorder="1" applyAlignment="1">
      <alignment horizontal="left"/>
    </xf>
    <xf numFmtId="15" fontId="0" fillId="10" borderId="0" xfId="0" applyNumberFormat="1" applyFill="1" applyBorder="1" applyAlignment="1" applyProtection="1">
      <alignment horizontal="right"/>
      <protection locked="0"/>
    </xf>
    <xf numFmtId="20" fontId="0" fillId="10" borderId="0" xfId="0" applyNumberFormat="1" applyFill="1" applyBorder="1" applyAlignment="1" applyProtection="1">
      <alignment horizontal="right"/>
      <protection locked="0"/>
    </xf>
    <xf numFmtId="0" fontId="0" fillId="10" borderId="5" xfId="0" applyNumberFormat="1" applyFill="1" applyBorder="1" applyAlignment="1" applyProtection="1">
      <alignment horizontal="right"/>
      <protection locked="0"/>
    </xf>
    <xf numFmtId="0" fontId="0" fillId="10" borderId="0" xfId="0" applyNumberFormat="1" applyFill="1" applyBorder="1" applyAlignment="1" applyProtection="1">
      <alignment horizontal="right"/>
      <protection locked="0"/>
    </xf>
    <xf numFmtId="0" fontId="9" fillId="2" borderId="16" xfId="0" applyFont="1" applyFill="1" applyBorder="1" applyAlignment="1">
      <alignment horizontal="left"/>
    </xf>
    <xf numFmtId="0" fontId="1" fillId="10" borderId="0" xfId="0" applyFont="1" applyFill="1" applyBorder="1" applyAlignment="1" applyProtection="1">
      <alignment horizontal="center"/>
      <protection locked="0"/>
    </xf>
    <xf numFmtId="0" fontId="0" fillId="10" borderId="0" xfId="0" applyNumberFormat="1" applyFill="1" applyBorder="1" applyAlignment="1" applyProtection="1">
      <alignment horizontal="left"/>
      <protection locked="0"/>
    </xf>
    <xf numFmtId="0" fontId="1" fillId="10" borderId="12" xfId="0" applyFont="1" applyFill="1" applyBorder="1" applyAlignment="1" applyProtection="1">
      <alignment horizontal="center"/>
      <protection locked="0"/>
    </xf>
    <xf numFmtId="0" fontId="0" fillId="10" borderId="12" xfId="0" applyFill="1" applyBorder="1" applyAlignment="1" applyProtection="1">
      <protection locked="0"/>
    </xf>
    <xf numFmtId="0" fontId="8" fillId="10" borderId="0" xfId="0" applyFont="1" applyFill="1" applyBorder="1" applyAlignment="1">
      <alignment horizontal="left"/>
    </xf>
    <xf numFmtId="0" fontId="8" fillId="10" borderId="0" xfId="0" applyFont="1" applyFill="1" applyBorder="1" applyAlignment="1">
      <alignment horizontal="center"/>
    </xf>
    <xf numFmtId="0" fontId="8" fillId="10" borderId="0" xfId="0" applyFont="1" applyFill="1" applyBorder="1" applyAlignment="1"/>
    <xf numFmtId="0" fontId="0" fillId="13" borderId="6" xfId="0" applyFill="1" applyBorder="1" applyAlignment="1"/>
    <xf numFmtId="0" fontId="1" fillId="13" borderId="14" xfId="0" applyFont="1" applyFill="1" applyBorder="1" applyAlignment="1">
      <alignment horizontal="left"/>
    </xf>
    <xf numFmtId="0" fontId="0" fillId="13" borderId="3" xfId="0" applyFill="1" applyBorder="1" applyAlignment="1"/>
    <xf numFmtId="0" fontId="0" fillId="13" borderId="2" xfId="0" applyFill="1" applyBorder="1" applyAlignment="1"/>
    <xf numFmtId="0" fontId="1" fillId="13" borderId="3" xfId="0" applyFont="1" applyFill="1" applyBorder="1" applyAlignment="1">
      <alignment horizontal="center"/>
    </xf>
    <xf numFmtId="0" fontId="1" fillId="13" borderId="3" xfId="0" applyFont="1" applyFill="1" applyBorder="1" applyAlignment="1"/>
    <xf numFmtId="0" fontId="1" fillId="13" borderId="14" xfId="0" applyFont="1" applyFill="1" applyBorder="1" applyAlignment="1"/>
    <xf numFmtId="0" fontId="1" fillId="13" borderId="2" xfId="0" applyFont="1" applyFill="1" applyBorder="1" applyAlignment="1"/>
    <xf numFmtId="0" fontId="2" fillId="2" borderId="3" xfId="0" applyFont="1" applyFill="1" applyBorder="1" applyAlignment="1">
      <alignment vertical="center"/>
    </xf>
    <xf numFmtId="0" fontId="2" fillId="2" borderId="0" xfId="0" applyFont="1" applyFill="1" applyBorder="1" applyAlignment="1">
      <alignment vertical="center"/>
    </xf>
    <xf numFmtId="0" fontId="0" fillId="2" borderId="2" xfId="0" applyFont="1" applyFill="1" applyBorder="1" applyAlignment="1">
      <alignment vertical="center"/>
    </xf>
    <xf numFmtId="0" fontId="1" fillId="13" borderId="15" xfId="0" applyFont="1" applyFill="1" applyBorder="1" applyAlignment="1">
      <alignment horizontal="left"/>
    </xf>
    <xf numFmtId="0" fontId="0" fillId="13" borderId="5" xfId="0" applyFill="1" applyBorder="1" applyAlignment="1"/>
    <xf numFmtId="0" fontId="0" fillId="13" borderId="7" xfId="0" applyFill="1" applyBorder="1" applyAlignment="1"/>
    <xf numFmtId="0" fontId="1" fillId="13" borderId="13" xfId="0" applyFont="1" applyFill="1" applyBorder="1" applyAlignment="1">
      <alignment horizontal="left"/>
    </xf>
    <xf numFmtId="0" fontId="0" fillId="13" borderId="9" xfId="0" applyFill="1" applyBorder="1" applyAlignment="1"/>
    <xf numFmtId="0" fontId="0" fillId="2" borderId="3" xfId="0"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11" xfId="0" applyFill="1" applyBorder="1" applyAlignment="1">
      <alignment horizontal="left" vertical="center"/>
    </xf>
    <xf numFmtId="0" fontId="0" fillId="2" borderId="16" xfId="0" applyFill="1" applyBorder="1" applyAlignment="1">
      <alignment horizontal="left" vertical="center"/>
    </xf>
    <xf numFmtId="0" fontId="0" fillId="2" borderId="10" xfId="0" applyFill="1" applyBorder="1" applyAlignment="1">
      <alignment horizontal="left" vertical="center"/>
    </xf>
    <xf numFmtId="0" fontId="0" fillId="2" borderId="4" xfId="0" applyFill="1" applyBorder="1" applyAlignment="1">
      <alignment horizontal="center" vertical="center"/>
    </xf>
    <xf numFmtId="0" fontId="0" fillId="2" borderId="14" xfId="0" applyFill="1" applyBorder="1" applyAlignment="1">
      <alignment horizontal="center" vertical="center"/>
    </xf>
    <xf numFmtId="165" fontId="0" fillId="0" borderId="9" xfId="0" applyNumberFormat="1" applyBorder="1" applyAlignment="1" applyProtection="1">
      <alignment horizontal="right"/>
      <protection locked="0"/>
    </xf>
    <xf numFmtId="165" fontId="0" fillId="0" borderId="2" xfId="0" applyNumberFormat="1" applyBorder="1" applyAlignment="1" applyProtection="1">
      <alignment horizontal="right"/>
      <protection locked="0"/>
    </xf>
    <xf numFmtId="165" fontId="0" fillId="0" borderId="3" xfId="0" applyNumberFormat="1" applyBorder="1" applyAlignment="1" applyProtection="1">
      <alignment horizontal="right"/>
      <protection locked="0"/>
    </xf>
    <xf numFmtId="165" fontId="0" fillId="0" borderId="14" xfId="0" applyNumberFormat="1" applyBorder="1" applyAlignment="1" applyProtection="1">
      <alignment horizontal="right"/>
      <protection locked="0"/>
    </xf>
    <xf numFmtId="0" fontId="0" fillId="10" borderId="0" xfId="0" applyFill="1" applyBorder="1" applyAlignment="1">
      <alignment vertical="top" wrapText="1"/>
    </xf>
    <xf numFmtId="0" fontId="0" fillId="10" borderId="0" xfId="0" applyFill="1" applyBorder="1" applyAlignment="1" applyProtection="1">
      <alignment horizontal="left"/>
      <protection locked="0"/>
    </xf>
    <xf numFmtId="0" fontId="10" fillId="13" borderId="7" xfId="0" applyFont="1" applyFill="1" applyBorder="1" applyAlignment="1"/>
    <xf numFmtId="0" fontId="10" fillId="13" borderId="9" xfId="0" applyFont="1" applyFill="1" applyBorder="1" applyAlignment="1"/>
    <xf numFmtId="0" fontId="0" fillId="13" borderId="3" xfId="0" applyFill="1" applyBorder="1" applyAlignment="1">
      <alignment vertical="top" wrapText="1"/>
    </xf>
    <xf numFmtId="0" fontId="0" fillId="13" borderId="2" xfId="0" applyFill="1" applyBorder="1" applyAlignment="1">
      <alignment vertical="top" wrapText="1"/>
    </xf>
    <xf numFmtId="0" fontId="1" fillId="13" borderId="14" xfId="0" applyFont="1" applyFill="1" applyBorder="1" applyAlignment="1">
      <alignment horizontal="left" vertical="center"/>
    </xf>
    <xf numFmtId="0" fontId="0" fillId="11" borderId="2" xfId="0" applyFill="1" applyBorder="1" applyAlignment="1" applyProtection="1">
      <protection locked="0"/>
    </xf>
    <xf numFmtId="0" fontId="0" fillId="11" borderId="14" xfId="0" applyFill="1" applyBorder="1" applyAlignment="1" applyProtection="1"/>
    <xf numFmtId="0" fontId="0" fillId="2" borderId="8" xfId="0" applyFont="1" applyFill="1" applyBorder="1" applyAlignment="1">
      <alignment vertical="center"/>
    </xf>
    <xf numFmtId="0" fontId="0" fillId="2" borderId="3" xfId="0" applyFont="1" applyFill="1" applyBorder="1" applyAlignment="1">
      <alignment vertical="center"/>
    </xf>
    <xf numFmtId="0" fontId="0" fillId="2" borderId="0" xfId="0" applyFont="1" applyFill="1" applyBorder="1" applyAlignment="1">
      <alignment vertical="center"/>
    </xf>
    <xf numFmtId="0" fontId="0" fillId="2" borderId="13" xfId="0" applyFont="1" applyFill="1" applyBorder="1" applyAlignment="1"/>
    <xf numFmtId="165" fontId="0" fillId="11" borderId="10" xfId="0" applyNumberFormat="1" applyFill="1" applyBorder="1" applyAlignment="1" applyProtection="1">
      <alignment horizontal="left"/>
    </xf>
    <xf numFmtId="14" fontId="0" fillId="11" borderId="4" xfId="0" applyNumberFormat="1" applyFill="1" applyBorder="1" applyAlignment="1" applyProtection="1">
      <alignment horizontal="left"/>
    </xf>
    <xf numFmtId="0" fontId="0" fillId="11" borderId="4" xfId="0" applyNumberFormat="1" applyFill="1" applyBorder="1" applyAlignment="1" applyProtection="1">
      <alignment horizontal="left"/>
    </xf>
    <xf numFmtId="0" fontId="2" fillId="11" borderId="16" xfId="0" applyNumberFormat="1" applyFont="1" applyFill="1" applyBorder="1" applyAlignment="1" applyProtection="1">
      <alignment horizontal="left"/>
    </xf>
    <xf numFmtId="0" fontId="0" fillId="2" borderId="4" xfId="0" applyNumberFormat="1" applyFill="1" applyBorder="1" applyAlignment="1">
      <alignment horizontal="left"/>
    </xf>
    <xf numFmtId="0" fontId="2" fillId="7" borderId="0" xfId="0" applyFont="1" applyFill="1" applyAlignment="1">
      <alignment horizontal="justify" vertical="center" wrapText="1"/>
    </xf>
    <xf numFmtId="0" fontId="2" fillId="2" borderId="0" xfId="0" applyFont="1" applyFill="1" applyBorder="1"/>
    <xf numFmtId="0" fontId="2" fillId="7" borderId="0" xfId="0" applyFont="1" applyFill="1" applyAlignment="1">
      <alignment horizontal="justify" vertical="top" wrapText="1"/>
    </xf>
    <xf numFmtId="0" fontId="0" fillId="0" borderId="0" xfId="0" applyAlignment="1">
      <alignment horizontal="justify" vertical="top" wrapText="1"/>
    </xf>
    <xf numFmtId="0" fontId="0" fillId="7" borderId="14" xfId="0" applyNumberFormat="1" applyFill="1" applyBorder="1" applyAlignment="1" applyProtection="1">
      <alignment horizontal="left"/>
      <protection locked="0"/>
    </xf>
    <xf numFmtId="0" fontId="0" fillId="0" borderId="3" xfId="0" applyBorder="1" applyAlignment="1" applyProtection="1">
      <protection locked="0"/>
    </xf>
    <xf numFmtId="0" fontId="0" fillId="0" borderId="2" xfId="0" applyBorder="1" applyAlignment="1" applyProtection="1">
      <protection locked="0"/>
    </xf>
    <xf numFmtId="0" fontId="0" fillId="11" borderId="14" xfId="0" applyNumberFormat="1" applyFill="1" applyBorder="1" applyAlignment="1" applyProtection="1">
      <alignment horizontal="left"/>
    </xf>
    <xf numFmtId="0" fontId="0" fillId="11" borderId="3" xfId="0" applyFill="1" applyBorder="1" applyAlignment="1"/>
    <xf numFmtId="0" fontId="0" fillId="11" borderId="2" xfId="0" applyFill="1" applyBorder="1" applyAlignment="1"/>
    <xf numFmtId="0" fontId="0" fillId="14" borderId="14" xfId="0" applyFill="1" applyBorder="1" applyAlignment="1">
      <alignment horizontal="left"/>
    </xf>
    <xf numFmtId="0" fontId="0" fillId="0" borderId="3" xfId="0" applyBorder="1" applyAlignment="1"/>
    <xf numFmtId="0" fontId="0" fillId="0" borderId="2" xfId="0" applyBorder="1" applyAlignment="1"/>
    <xf numFmtId="0" fontId="0" fillId="14" borderId="3" xfId="0" applyFill="1" applyBorder="1" applyAlignment="1"/>
    <xf numFmtId="0" fontId="0" fillId="14" borderId="2" xfId="0" applyFill="1" applyBorder="1" applyAlignment="1"/>
    <xf numFmtId="0" fontId="8" fillId="7" borderId="5" xfId="0" applyNumberFormat="1" applyFont="1" applyFill="1" applyBorder="1" applyAlignment="1" applyProtection="1">
      <alignment horizontal="left" wrapText="1"/>
      <protection locked="0"/>
    </xf>
    <xf numFmtId="0" fontId="0" fillId="0" borderId="7" xfId="0"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left" wrapText="1"/>
    </xf>
    <xf numFmtId="0" fontId="0" fillId="11" borderId="3" xfId="0" applyFill="1" applyBorder="1" applyAlignment="1" applyProtection="1"/>
    <xf numFmtId="0" fontId="0" fillId="11" borderId="2" xfId="0" applyFill="1" applyBorder="1" applyAlignment="1" applyProtection="1"/>
    <xf numFmtId="0" fontId="0" fillId="2" borderId="14" xfId="0" applyFont="1" applyFill="1" applyBorder="1" applyAlignment="1">
      <alignment vertical="center"/>
    </xf>
    <xf numFmtId="0" fontId="0" fillId="0" borderId="5" xfId="0" applyBorder="1" applyAlignment="1">
      <alignment horizontal="left" wrapText="1"/>
    </xf>
    <xf numFmtId="0" fontId="0" fillId="2" borderId="14" xfId="0" applyFont="1" applyFill="1" applyBorder="1" applyAlignment="1">
      <alignment vertical="center" wrapText="1"/>
    </xf>
    <xf numFmtId="0" fontId="0" fillId="0" borderId="2" xfId="0" applyBorder="1" applyAlignment="1">
      <alignment vertical="center"/>
    </xf>
    <xf numFmtId="0" fontId="0" fillId="15" borderId="14" xfId="0" applyFill="1" applyBorder="1" applyAlignment="1">
      <alignment horizontal="left"/>
    </xf>
    <xf numFmtId="0" fontId="0" fillId="11" borderId="3" xfId="0" applyFill="1" applyBorder="1" applyAlignment="1">
      <alignment horizontal="left"/>
    </xf>
    <xf numFmtId="0" fontId="0" fillId="11" borderId="2" xfId="0" applyFill="1" applyBorder="1" applyAlignment="1">
      <alignment horizontal="left"/>
    </xf>
  </cellXfs>
  <cellStyles count="4">
    <cellStyle name="Followed Hyperlink" xfId="3" builtinId="9" hidden="1"/>
    <cellStyle name="Hyperlink" xfId="2" builtinId="8" hidden="1"/>
    <cellStyle name="Normal" xfId="0" builtinId="0"/>
    <cellStyle name="Normal_species codes"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5168900</xdr:colOff>
      <xdr:row>31</xdr:row>
      <xdr:rowOff>88900</xdr:rowOff>
    </xdr:from>
    <xdr:to>
      <xdr:col>1</xdr:col>
      <xdr:colOff>7747000</xdr:colOff>
      <xdr:row>36</xdr:row>
      <xdr:rowOff>38100</xdr:rowOff>
    </xdr:to>
    <xdr:grpSp>
      <xdr:nvGrpSpPr>
        <xdr:cNvPr id="6187" name="Group 1">
          <a:extLst>
            <a:ext uri="{FF2B5EF4-FFF2-40B4-BE49-F238E27FC236}">
              <a16:creationId xmlns:a16="http://schemas.microsoft.com/office/drawing/2014/main" id="{00000000-0008-0000-0000-00002B180000}"/>
            </a:ext>
          </a:extLst>
        </xdr:cNvPr>
        <xdr:cNvGrpSpPr>
          <a:grpSpLocks/>
        </xdr:cNvGrpSpPr>
      </xdr:nvGrpSpPr>
      <xdr:grpSpPr bwMode="auto">
        <a:xfrm>
          <a:off x="5483225" y="9918700"/>
          <a:ext cx="2568575" cy="758825"/>
          <a:chOff x="947" y="23"/>
          <a:chExt cx="262" cy="82"/>
        </a:xfrm>
      </xdr:grpSpPr>
      <xdr:sp macro="" textlink="">
        <xdr:nvSpPr>
          <xdr:cNvPr id="6188" name="Rectangle 2">
            <a:extLst>
              <a:ext uri="{FF2B5EF4-FFF2-40B4-BE49-F238E27FC236}">
                <a16:creationId xmlns:a16="http://schemas.microsoft.com/office/drawing/2014/main" id="{00000000-0008-0000-0000-00002C180000}"/>
              </a:ext>
            </a:extLst>
          </xdr:cNvPr>
          <xdr:cNvSpPr>
            <a:spLocks noChangeArrowheads="1"/>
          </xdr:cNvSpPr>
        </xdr:nvSpPr>
        <xdr:spPr bwMode="auto">
          <a:xfrm>
            <a:off x="1008" y="23"/>
            <a:ext cx="177" cy="8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pic>
        <xdr:nvPicPr>
          <xdr:cNvPr id="6189" name="Picture 3">
            <a:extLst>
              <a:ext uri="{FF2B5EF4-FFF2-40B4-BE49-F238E27FC236}">
                <a16:creationId xmlns:a16="http://schemas.microsoft.com/office/drawing/2014/main" id="{00000000-0008-0000-0000-00002D18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947" y="23"/>
            <a:ext cx="90" cy="82"/>
          </a:xfrm>
          <a:prstGeom prst="rect">
            <a:avLst/>
          </a:prstGeom>
          <a:solidFill>
            <a:srgbClr xmlns:mc="http://schemas.openxmlformats.org/markup-compatibility/2006" xmlns:a14="http://schemas.microsoft.com/office/drawing/2010/main" val="FFFF00" mc:Ignorable="a14" a14:legacySpreadsheetColorIndex="13">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6148" name="Rectangle 4">
            <a:extLst>
              <a:ext uri="{FF2B5EF4-FFF2-40B4-BE49-F238E27FC236}">
                <a16:creationId xmlns:a16="http://schemas.microsoft.com/office/drawing/2014/main" id="{00000000-0008-0000-0000-000004180000}"/>
              </a:ext>
            </a:extLst>
          </xdr:cNvPr>
          <xdr:cNvSpPr>
            <a:spLocks noChangeArrowheads="1"/>
          </xdr:cNvSpPr>
        </xdr:nvSpPr>
        <xdr:spPr bwMode="auto">
          <a:xfrm>
            <a:off x="1044" y="36"/>
            <a:ext cx="7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200" b="1" i="0" u="none" strike="noStrike" baseline="0">
                <a:solidFill>
                  <a:srgbClr val="000000"/>
                </a:solidFill>
                <a:latin typeface="Times"/>
                <a:ea typeface="Times"/>
                <a:cs typeface="Times"/>
              </a:rPr>
              <a:t>CCAMLR</a:t>
            </a:r>
          </a:p>
        </xdr:txBody>
      </xdr:sp>
      <xdr:sp macro="" textlink="">
        <xdr:nvSpPr>
          <xdr:cNvPr id="6149" name="Rectangle 5">
            <a:extLst>
              <a:ext uri="{FF2B5EF4-FFF2-40B4-BE49-F238E27FC236}">
                <a16:creationId xmlns:a16="http://schemas.microsoft.com/office/drawing/2014/main" id="{00000000-0008-0000-0000-000005180000}"/>
              </a:ext>
            </a:extLst>
          </xdr:cNvPr>
          <xdr:cNvSpPr>
            <a:spLocks noChangeArrowheads="1"/>
          </xdr:cNvSpPr>
        </xdr:nvSpPr>
        <xdr:spPr bwMode="auto">
          <a:xfrm>
            <a:off x="1044" y="57"/>
            <a:ext cx="13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Ph        61 3 62101111</a:t>
            </a:r>
          </a:p>
        </xdr:txBody>
      </xdr:sp>
      <xdr:sp macro="" textlink="">
        <xdr:nvSpPr>
          <xdr:cNvPr id="6150" name="Rectangle 6">
            <a:extLst>
              <a:ext uri="{FF2B5EF4-FFF2-40B4-BE49-F238E27FC236}">
                <a16:creationId xmlns:a16="http://schemas.microsoft.com/office/drawing/2014/main" id="{00000000-0008-0000-0000-000006180000}"/>
              </a:ext>
            </a:extLst>
          </xdr:cNvPr>
          <xdr:cNvSpPr>
            <a:spLocks noChangeArrowheads="1"/>
          </xdr:cNvSpPr>
        </xdr:nvSpPr>
        <xdr:spPr bwMode="auto">
          <a:xfrm>
            <a:off x="1044" y="71"/>
            <a:ext cx="137"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Fax       61 3 62248744</a:t>
            </a:r>
          </a:p>
        </xdr:txBody>
      </xdr:sp>
      <xdr:sp macro="" textlink="">
        <xdr:nvSpPr>
          <xdr:cNvPr id="6151" name="Rectangle 7">
            <a:extLst>
              <a:ext uri="{FF2B5EF4-FFF2-40B4-BE49-F238E27FC236}">
                <a16:creationId xmlns:a16="http://schemas.microsoft.com/office/drawing/2014/main" id="{00000000-0008-0000-0000-000007180000}"/>
              </a:ext>
            </a:extLst>
          </xdr:cNvPr>
          <xdr:cNvSpPr>
            <a:spLocks noChangeArrowheads="1"/>
          </xdr:cNvSpPr>
        </xdr:nvSpPr>
        <xdr:spPr bwMode="auto">
          <a:xfrm>
            <a:off x="1046" y="86"/>
            <a:ext cx="1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E-mail  data@ccamlr.org</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25400</xdr:colOff>
      <xdr:row>1</xdr:row>
      <xdr:rowOff>38100</xdr:rowOff>
    </xdr:from>
    <xdr:to>
      <xdr:col>9</xdr:col>
      <xdr:colOff>812800</xdr:colOff>
      <xdr:row>4</xdr:row>
      <xdr:rowOff>165100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2300" y="203200"/>
          <a:ext cx="7874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14</xdr:row>
          <xdr:rowOff>180975</xdr:rowOff>
        </xdr:from>
        <xdr:to>
          <xdr:col>4</xdr:col>
          <xdr:colOff>1152525</xdr:colOff>
          <xdr:row>16</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 (repeated visits and ringing)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15</xdr:row>
          <xdr:rowOff>85725</xdr:rowOff>
        </xdr:from>
        <xdr:to>
          <xdr:col>6</xdr:col>
          <xdr:colOff>695325</xdr:colOff>
          <xdr:row>15</xdr:row>
          <xdr:rowOff>352425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B (single visits)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15</xdr:row>
          <xdr:rowOff>28575</xdr:rowOff>
        </xdr:from>
        <xdr:to>
          <xdr:col>6</xdr:col>
          <xdr:colOff>714375</xdr:colOff>
          <xdr:row>15</xdr:row>
          <xdr:rowOff>457200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 (repeated visits and ringing)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15</xdr:row>
          <xdr:rowOff>76200</xdr:rowOff>
        </xdr:from>
        <xdr:to>
          <xdr:col>9</xdr:col>
          <xdr:colOff>504825</xdr:colOff>
          <xdr:row>15</xdr:row>
          <xdr:rowOff>428625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B (single visits)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15</xdr:row>
          <xdr:rowOff>0</xdr:rowOff>
        </xdr:from>
        <xdr:to>
          <xdr:col>6</xdr:col>
          <xdr:colOff>257175</xdr:colOff>
          <xdr:row>15</xdr:row>
          <xdr:rowOff>428625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 (repeated visits and ringing)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600075</xdr:rowOff>
        </xdr:from>
        <xdr:to>
          <xdr:col>5</xdr:col>
          <xdr:colOff>533400</xdr:colOff>
          <xdr:row>16</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C (single visits)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314325</xdr:rowOff>
        </xdr:from>
        <xdr:to>
          <xdr:col>5</xdr:col>
          <xdr:colOff>533400</xdr:colOff>
          <xdr:row>15</xdr:row>
          <xdr:rowOff>676275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B (infrequent visits)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5.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9"/>
  <sheetViews>
    <sheetView tabSelected="1" workbookViewId="0">
      <selection activeCell="H15" sqref="H15"/>
    </sheetView>
  </sheetViews>
  <sheetFormatPr defaultColWidth="8.85546875" defaultRowHeight="12.75"/>
  <cols>
    <col min="1" max="1" width="4.7109375" customWidth="1"/>
    <col min="2" max="2" width="116" style="97" customWidth="1"/>
    <col min="3" max="3" width="4.7109375" customWidth="1"/>
  </cols>
  <sheetData>
    <row r="1" spans="1:3">
      <c r="A1" s="81"/>
      <c r="B1" s="82"/>
      <c r="C1" s="81"/>
    </row>
    <row r="2" spans="1:3" ht="15" customHeight="1">
      <c r="A2" s="81"/>
      <c r="B2" s="98" t="s">
        <v>75</v>
      </c>
      <c r="C2" s="81"/>
    </row>
    <row r="3" spans="1:3" ht="15" customHeight="1">
      <c r="A3" s="81"/>
      <c r="B3" s="98" t="s">
        <v>100</v>
      </c>
      <c r="C3" s="81"/>
    </row>
    <row r="4" spans="1:3" ht="15" customHeight="1">
      <c r="A4" s="81"/>
      <c r="B4" s="98" t="s">
        <v>101</v>
      </c>
      <c r="C4" s="81"/>
    </row>
    <row r="5" spans="1:3" ht="15" customHeight="1">
      <c r="A5" s="81"/>
      <c r="B5" s="98" t="s">
        <v>78</v>
      </c>
      <c r="C5" s="81"/>
    </row>
    <row r="6" spans="1:3">
      <c r="A6" s="81"/>
      <c r="B6" s="82"/>
      <c r="C6" s="81"/>
    </row>
    <row r="7" spans="1:3">
      <c r="A7" s="83"/>
      <c r="B7" s="87"/>
      <c r="C7" s="83"/>
    </row>
    <row r="8" spans="1:3" ht="51">
      <c r="A8" s="83"/>
      <c r="B8" s="87" t="s">
        <v>102</v>
      </c>
      <c r="C8" s="83"/>
    </row>
    <row r="9" spans="1:3">
      <c r="A9" s="83"/>
      <c r="B9" s="87"/>
      <c r="C9" s="83"/>
    </row>
    <row r="10" spans="1:3">
      <c r="A10" s="83"/>
      <c r="B10" s="87" t="s">
        <v>103</v>
      </c>
      <c r="C10" s="83"/>
    </row>
    <row r="11" spans="1:3">
      <c r="A11" s="83"/>
      <c r="B11" s="87"/>
      <c r="C11" s="83"/>
    </row>
    <row r="12" spans="1:3" ht="25.5">
      <c r="A12" s="83"/>
      <c r="B12" s="87" t="s">
        <v>104</v>
      </c>
      <c r="C12" s="83"/>
    </row>
    <row r="13" spans="1:3">
      <c r="A13" s="83"/>
      <c r="B13" s="87"/>
      <c r="C13" s="83"/>
    </row>
    <row r="14" spans="1:3" ht="25.5">
      <c r="A14" s="83"/>
      <c r="B14" s="87" t="s">
        <v>105</v>
      </c>
      <c r="C14" s="83"/>
    </row>
    <row r="15" spans="1:3">
      <c r="A15" s="83"/>
      <c r="B15" s="87"/>
      <c r="C15" s="83"/>
    </row>
    <row r="16" spans="1:3" ht="63.75">
      <c r="A16" s="83"/>
      <c r="B16" s="87" t="s">
        <v>106</v>
      </c>
      <c r="C16" s="83"/>
    </row>
    <row r="17" spans="1:3">
      <c r="A17" s="83"/>
      <c r="B17" s="87"/>
      <c r="C17" s="83"/>
    </row>
    <row r="18" spans="1:3" ht="63.75">
      <c r="A18" s="83"/>
      <c r="B18" s="87" t="s">
        <v>107</v>
      </c>
      <c r="C18" s="83"/>
    </row>
    <row r="19" spans="1:3">
      <c r="A19" s="83"/>
      <c r="B19" s="87"/>
      <c r="C19" s="83"/>
    </row>
    <row r="20" spans="1:3" ht="51">
      <c r="A20" s="83"/>
      <c r="B20" s="87" t="s">
        <v>108</v>
      </c>
      <c r="C20" s="83"/>
    </row>
    <row r="21" spans="1:3">
      <c r="A21" s="83"/>
      <c r="B21" s="87"/>
      <c r="C21" s="83"/>
    </row>
    <row r="22" spans="1:3" ht="38.25">
      <c r="A22" s="83"/>
      <c r="B22" s="87" t="s">
        <v>109</v>
      </c>
      <c r="C22" s="83"/>
    </row>
    <row r="23" spans="1:3">
      <c r="A23" s="83"/>
      <c r="B23" s="87"/>
      <c r="C23" s="83"/>
    </row>
    <row r="24" spans="1:3" ht="51">
      <c r="A24" s="83"/>
      <c r="B24" s="87" t="s">
        <v>110</v>
      </c>
      <c r="C24" s="83"/>
    </row>
    <row r="25" spans="1:3">
      <c r="A25" s="83"/>
      <c r="B25" s="87"/>
      <c r="C25" s="83"/>
    </row>
    <row r="26" spans="1:3" ht="38.25">
      <c r="A26" s="83"/>
      <c r="B26" s="87" t="s">
        <v>111</v>
      </c>
      <c r="C26" s="83"/>
    </row>
    <row r="27" spans="1:3">
      <c r="A27" s="83"/>
      <c r="B27" s="87"/>
      <c r="C27" s="83"/>
    </row>
    <row r="28" spans="1:3" ht="51">
      <c r="A28" s="83"/>
      <c r="B28" s="87" t="s">
        <v>112</v>
      </c>
      <c r="C28" s="83"/>
    </row>
    <row r="29" spans="1:3">
      <c r="A29" s="83"/>
      <c r="B29" s="87"/>
      <c r="C29" s="83"/>
    </row>
    <row r="30" spans="1:3" ht="51">
      <c r="A30" s="83"/>
      <c r="B30" s="87" t="s">
        <v>113</v>
      </c>
      <c r="C30" s="83"/>
    </row>
    <row r="31" spans="1:3">
      <c r="A31" s="83"/>
      <c r="B31" s="87"/>
      <c r="C31" s="83"/>
    </row>
    <row r="32" spans="1:3">
      <c r="A32" s="83"/>
      <c r="B32" s="87" t="s">
        <v>114</v>
      </c>
      <c r="C32" s="83"/>
    </row>
    <row r="33" spans="1:3">
      <c r="A33" s="83"/>
      <c r="B33" s="87"/>
      <c r="C33" s="83"/>
    </row>
    <row r="34" spans="1:3">
      <c r="A34" s="83"/>
      <c r="B34" s="243" t="s">
        <v>860</v>
      </c>
      <c r="C34" s="83"/>
    </row>
    <row r="35" spans="1:3">
      <c r="A35" s="83"/>
      <c r="B35" s="243" t="s">
        <v>861</v>
      </c>
      <c r="C35" s="83"/>
    </row>
    <row r="36" spans="1:3">
      <c r="A36" s="83"/>
      <c r="B36" s="87" t="s">
        <v>115</v>
      </c>
      <c r="C36" s="83"/>
    </row>
    <row r="37" spans="1:3">
      <c r="A37" s="83"/>
      <c r="B37" s="87" t="s">
        <v>116</v>
      </c>
      <c r="C37" s="83"/>
    </row>
    <row r="38" spans="1:3">
      <c r="A38" s="83"/>
      <c r="B38" s="87"/>
      <c r="C38" s="83"/>
    </row>
    <row r="39" spans="1:3">
      <c r="A39" s="83"/>
      <c r="B39" s="96"/>
      <c r="C39" s="83"/>
    </row>
  </sheetData>
  <sheetProtection sheet="1" objects="1" scenarios="1"/>
  <phoneticPr fontId="11" type="noConversion"/>
  <pageMargins left="0.75" right="0.75" top="1" bottom="1" header="0.5" footer="0.5"/>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82"/>
  <sheetViews>
    <sheetView workbookViewId="0">
      <selection activeCell="X51" sqref="X51"/>
    </sheetView>
  </sheetViews>
  <sheetFormatPr defaultColWidth="8.85546875" defaultRowHeight="12.75"/>
  <cols>
    <col min="1" max="1" width="5.85546875" customWidth="1"/>
    <col min="2" max="2" width="7.42578125" customWidth="1"/>
    <col min="3" max="3" width="26.85546875" customWidth="1"/>
    <col min="4" max="4" width="17.42578125" customWidth="1"/>
    <col min="5" max="5" width="15.42578125" customWidth="1"/>
  </cols>
  <sheetData>
    <row r="1" spans="1:3">
      <c r="A1" t="s">
        <v>201</v>
      </c>
      <c r="B1" t="s">
        <v>99</v>
      </c>
      <c r="C1" t="s">
        <v>200</v>
      </c>
    </row>
    <row r="2" spans="1:3">
      <c r="A2" t="s">
        <v>168</v>
      </c>
      <c r="B2" t="s">
        <v>202</v>
      </c>
      <c r="C2" t="s">
        <v>203</v>
      </c>
    </row>
    <row r="3" spans="1:3">
      <c r="A3" t="s">
        <v>168</v>
      </c>
      <c r="B3" t="s">
        <v>204</v>
      </c>
      <c r="C3" t="s">
        <v>205</v>
      </c>
    </row>
    <row r="4" spans="1:3">
      <c r="A4" t="s">
        <v>168</v>
      </c>
      <c r="B4" t="s">
        <v>206</v>
      </c>
      <c r="C4" t="s">
        <v>207</v>
      </c>
    </row>
    <row r="5" spans="1:3">
      <c r="A5" t="s">
        <v>168</v>
      </c>
      <c r="B5" t="s">
        <v>208</v>
      </c>
      <c r="C5" t="s">
        <v>209</v>
      </c>
    </row>
    <row r="6" spans="1:3">
      <c r="A6" t="s">
        <v>168</v>
      </c>
      <c r="B6" t="s">
        <v>210</v>
      </c>
      <c r="C6" t="s">
        <v>211</v>
      </c>
    </row>
    <row r="7" spans="1:3">
      <c r="A7" t="s">
        <v>170</v>
      </c>
      <c r="B7" t="s">
        <v>212</v>
      </c>
      <c r="C7" t="s">
        <v>213</v>
      </c>
    </row>
    <row r="8" spans="1:3">
      <c r="A8" t="s">
        <v>170</v>
      </c>
      <c r="B8" t="s">
        <v>214</v>
      </c>
      <c r="C8" t="s">
        <v>213</v>
      </c>
    </row>
    <row r="9" spans="1:3">
      <c r="A9" t="s">
        <v>170</v>
      </c>
      <c r="B9" t="s">
        <v>215</v>
      </c>
      <c r="C9" t="s">
        <v>213</v>
      </c>
    </row>
    <row r="10" spans="1:3">
      <c r="A10" t="s">
        <v>170</v>
      </c>
      <c r="B10" t="s">
        <v>216</v>
      </c>
      <c r="C10" t="s">
        <v>213</v>
      </c>
    </row>
    <row r="11" spans="1:3">
      <c r="A11" t="s">
        <v>170</v>
      </c>
      <c r="B11" t="s">
        <v>217</v>
      </c>
      <c r="C11" t="s">
        <v>213</v>
      </c>
    </row>
    <row r="12" spans="1:3">
      <c r="A12" t="s">
        <v>170</v>
      </c>
      <c r="B12" t="s">
        <v>218</v>
      </c>
      <c r="C12" t="s">
        <v>213</v>
      </c>
    </row>
    <row r="13" spans="1:3">
      <c r="A13" t="s">
        <v>170</v>
      </c>
      <c r="B13" t="s">
        <v>219</v>
      </c>
      <c r="C13" t="s">
        <v>220</v>
      </c>
    </row>
    <row r="14" spans="1:3">
      <c r="A14" t="s">
        <v>170</v>
      </c>
      <c r="B14" t="s">
        <v>221</v>
      </c>
      <c r="C14" t="s">
        <v>213</v>
      </c>
    </row>
    <row r="15" spans="1:3">
      <c r="A15" t="s">
        <v>170</v>
      </c>
      <c r="B15" t="s">
        <v>222</v>
      </c>
      <c r="C15" t="s">
        <v>213</v>
      </c>
    </row>
    <row r="16" spans="1:3">
      <c r="A16" t="s">
        <v>170</v>
      </c>
      <c r="B16" t="s">
        <v>223</v>
      </c>
      <c r="C16" t="s">
        <v>213</v>
      </c>
    </row>
    <row r="17" spans="1:3">
      <c r="A17" t="s">
        <v>170</v>
      </c>
      <c r="B17" t="s">
        <v>224</v>
      </c>
      <c r="C17" t="s">
        <v>213</v>
      </c>
    </row>
    <row r="18" spans="1:3">
      <c r="A18" t="s">
        <v>170</v>
      </c>
      <c r="B18" t="s">
        <v>225</v>
      </c>
      <c r="C18" t="s">
        <v>213</v>
      </c>
    </row>
    <row r="19" spans="1:3">
      <c r="A19" t="s">
        <v>170</v>
      </c>
      <c r="B19" t="s">
        <v>226</v>
      </c>
      <c r="C19" t="s">
        <v>213</v>
      </c>
    </row>
    <row r="20" spans="1:3">
      <c r="A20" t="s">
        <v>170</v>
      </c>
      <c r="B20" t="s">
        <v>227</v>
      </c>
      <c r="C20" t="s">
        <v>228</v>
      </c>
    </row>
    <row r="21" spans="1:3">
      <c r="A21" t="s">
        <v>170</v>
      </c>
      <c r="B21" t="s">
        <v>229</v>
      </c>
      <c r="C21" t="s">
        <v>228</v>
      </c>
    </row>
    <row r="22" spans="1:3">
      <c r="A22" t="s">
        <v>170</v>
      </c>
      <c r="B22" t="s">
        <v>230</v>
      </c>
      <c r="C22" t="s">
        <v>228</v>
      </c>
    </row>
    <row r="23" spans="1:3">
      <c r="A23" t="s">
        <v>170</v>
      </c>
      <c r="B23" t="s">
        <v>231</v>
      </c>
      <c r="C23" t="s">
        <v>228</v>
      </c>
    </row>
    <row r="24" spans="1:3">
      <c r="A24" t="s">
        <v>170</v>
      </c>
      <c r="B24" t="s">
        <v>232</v>
      </c>
      <c r="C24" t="s">
        <v>228</v>
      </c>
    </row>
    <row r="25" spans="1:3">
      <c r="A25" t="s">
        <v>170</v>
      </c>
      <c r="B25" t="s">
        <v>233</v>
      </c>
      <c r="C25" t="s">
        <v>228</v>
      </c>
    </row>
    <row r="26" spans="1:3">
      <c r="A26" t="s">
        <v>170</v>
      </c>
      <c r="B26" t="s">
        <v>234</v>
      </c>
      <c r="C26" t="s">
        <v>228</v>
      </c>
    </row>
    <row r="27" spans="1:3">
      <c r="A27" t="s">
        <v>170</v>
      </c>
      <c r="B27" t="s">
        <v>235</v>
      </c>
      <c r="C27" t="s">
        <v>236</v>
      </c>
    </row>
    <row r="28" spans="1:3">
      <c r="A28" t="s">
        <v>170</v>
      </c>
      <c r="B28" t="s">
        <v>237</v>
      </c>
      <c r="C28" t="s">
        <v>238</v>
      </c>
    </row>
    <row r="29" spans="1:3">
      <c r="A29" t="s">
        <v>170</v>
      </c>
      <c r="B29" t="s">
        <v>239</v>
      </c>
      <c r="C29" t="s">
        <v>240</v>
      </c>
    </row>
    <row r="30" spans="1:3">
      <c r="A30" t="s">
        <v>170</v>
      </c>
      <c r="B30" t="s">
        <v>241</v>
      </c>
      <c r="C30" t="s">
        <v>240</v>
      </c>
    </row>
    <row r="31" spans="1:3">
      <c r="A31" t="s">
        <v>170</v>
      </c>
      <c r="B31" t="s">
        <v>242</v>
      </c>
      <c r="C31" t="s">
        <v>240</v>
      </c>
    </row>
    <row r="32" spans="1:3">
      <c r="A32" t="s">
        <v>170</v>
      </c>
      <c r="B32" t="s">
        <v>243</v>
      </c>
      <c r="C32" t="s">
        <v>240</v>
      </c>
    </row>
    <row r="33" spans="1:3">
      <c r="A33" t="s">
        <v>170</v>
      </c>
      <c r="B33" t="s">
        <v>244</v>
      </c>
      <c r="C33" t="s">
        <v>240</v>
      </c>
    </row>
    <row r="34" spans="1:3">
      <c r="A34" t="s">
        <v>170</v>
      </c>
      <c r="B34" t="s">
        <v>245</v>
      </c>
      <c r="C34" t="s">
        <v>240</v>
      </c>
    </row>
    <row r="35" spans="1:3">
      <c r="A35" t="s">
        <v>170</v>
      </c>
      <c r="B35" t="s">
        <v>246</v>
      </c>
      <c r="C35" t="s">
        <v>240</v>
      </c>
    </row>
    <row r="36" spans="1:3">
      <c r="A36" t="s">
        <v>170</v>
      </c>
      <c r="B36" t="s">
        <v>247</v>
      </c>
      <c r="C36" t="s">
        <v>240</v>
      </c>
    </row>
    <row r="37" spans="1:3">
      <c r="A37" t="s">
        <v>170</v>
      </c>
      <c r="B37" t="s">
        <v>248</v>
      </c>
      <c r="C37" t="s">
        <v>240</v>
      </c>
    </row>
    <row r="38" spans="1:3">
      <c r="A38" t="s">
        <v>170</v>
      </c>
      <c r="B38" t="s">
        <v>249</v>
      </c>
      <c r="C38" t="s">
        <v>240</v>
      </c>
    </row>
    <row r="39" spans="1:3">
      <c r="A39" t="s">
        <v>170</v>
      </c>
      <c r="B39" t="s">
        <v>250</v>
      </c>
      <c r="C39" t="s">
        <v>251</v>
      </c>
    </row>
    <row r="40" spans="1:3">
      <c r="A40" t="s">
        <v>170</v>
      </c>
      <c r="B40" t="s">
        <v>252</v>
      </c>
      <c r="C40" t="s">
        <v>253</v>
      </c>
    </row>
    <row r="41" spans="1:3">
      <c r="A41" t="s">
        <v>170</v>
      </c>
      <c r="B41" t="s">
        <v>254</v>
      </c>
      <c r="C41" t="s">
        <v>255</v>
      </c>
    </row>
    <row r="42" spans="1:3">
      <c r="A42" t="s">
        <v>170</v>
      </c>
      <c r="B42" t="s">
        <v>256</v>
      </c>
      <c r="C42" t="s">
        <v>255</v>
      </c>
    </row>
    <row r="43" spans="1:3">
      <c r="A43" t="s">
        <v>170</v>
      </c>
      <c r="B43" t="s">
        <v>257</v>
      </c>
      <c r="C43" t="s">
        <v>255</v>
      </c>
    </row>
    <row r="44" spans="1:3">
      <c r="A44" t="s">
        <v>170</v>
      </c>
      <c r="B44" t="s">
        <v>258</v>
      </c>
      <c r="C44" t="s">
        <v>255</v>
      </c>
    </row>
    <row r="45" spans="1:3">
      <c r="A45" t="s">
        <v>170</v>
      </c>
      <c r="B45" t="s">
        <v>259</v>
      </c>
      <c r="C45" t="s">
        <v>255</v>
      </c>
    </row>
    <row r="46" spans="1:3">
      <c r="A46" t="s">
        <v>170</v>
      </c>
      <c r="B46" t="s">
        <v>260</v>
      </c>
      <c r="C46" t="s">
        <v>255</v>
      </c>
    </row>
    <row r="47" spans="1:3">
      <c r="A47" t="s">
        <v>170</v>
      </c>
      <c r="B47" t="s">
        <v>261</v>
      </c>
      <c r="C47" t="s">
        <v>255</v>
      </c>
    </row>
    <row r="48" spans="1:3">
      <c r="A48" t="s">
        <v>170</v>
      </c>
      <c r="B48" t="s">
        <v>262</v>
      </c>
      <c r="C48" t="s">
        <v>255</v>
      </c>
    </row>
    <row r="49" spans="1:3">
      <c r="A49" t="s">
        <v>170</v>
      </c>
      <c r="B49" t="s">
        <v>263</v>
      </c>
      <c r="C49" t="s">
        <v>255</v>
      </c>
    </row>
    <row r="50" spans="1:3">
      <c r="A50" t="s">
        <v>170</v>
      </c>
      <c r="B50" t="s">
        <v>264</v>
      </c>
      <c r="C50" t="s">
        <v>255</v>
      </c>
    </row>
    <row r="51" spans="1:3">
      <c r="A51" t="s">
        <v>170</v>
      </c>
      <c r="B51" t="s">
        <v>265</v>
      </c>
      <c r="C51" t="s">
        <v>266</v>
      </c>
    </row>
    <row r="52" spans="1:3">
      <c r="A52" t="s">
        <v>170</v>
      </c>
      <c r="B52" t="s">
        <v>267</v>
      </c>
      <c r="C52" t="s">
        <v>266</v>
      </c>
    </row>
    <row r="53" spans="1:3">
      <c r="A53" t="s">
        <v>170</v>
      </c>
      <c r="B53" t="s">
        <v>268</v>
      </c>
      <c r="C53" t="s">
        <v>213</v>
      </c>
    </row>
    <row r="54" spans="1:3">
      <c r="A54" t="s">
        <v>170</v>
      </c>
      <c r="B54" t="s">
        <v>269</v>
      </c>
      <c r="C54" t="s">
        <v>266</v>
      </c>
    </row>
    <row r="55" spans="1:3">
      <c r="A55" t="s">
        <v>170</v>
      </c>
      <c r="B55" t="s">
        <v>270</v>
      </c>
      <c r="C55" t="s">
        <v>266</v>
      </c>
    </row>
    <row r="56" spans="1:3">
      <c r="A56" t="s">
        <v>170</v>
      </c>
      <c r="B56" t="s">
        <v>271</v>
      </c>
      <c r="C56" t="s">
        <v>266</v>
      </c>
    </row>
    <row r="57" spans="1:3">
      <c r="A57" t="s">
        <v>170</v>
      </c>
      <c r="B57" t="s">
        <v>272</v>
      </c>
      <c r="C57" t="s">
        <v>266</v>
      </c>
    </row>
    <row r="58" spans="1:3">
      <c r="A58" t="s">
        <v>170</v>
      </c>
      <c r="B58" t="s">
        <v>273</v>
      </c>
      <c r="C58" t="s">
        <v>266</v>
      </c>
    </row>
    <row r="59" spans="1:3">
      <c r="A59" t="s">
        <v>170</v>
      </c>
      <c r="B59" t="s">
        <v>274</v>
      </c>
      <c r="C59" t="s">
        <v>266</v>
      </c>
    </row>
    <row r="60" spans="1:3">
      <c r="A60" t="s">
        <v>170</v>
      </c>
      <c r="B60" t="s">
        <v>275</v>
      </c>
      <c r="C60" t="s">
        <v>266</v>
      </c>
    </row>
    <row r="61" spans="1:3">
      <c r="A61" t="s">
        <v>170</v>
      </c>
      <c r="B61" t="s">
        <v>276</v>
      </c>
      <c r="C61" t="s">
        <v>266</v>
      </c>
    </row>
    <row r="62" spans="1:3">
      <c r="A62" t="s">
        <v>170</v>
      </c>
      <c r="B62" t="s">
        <v>277</v>
      </c>
      <c r="C62" t="s">
        <v>266</v>
      </c>
    </row>
    <row r="63" spans="1:3">
      <c r="A63" t="s">
        <v>170</v>
      </c>
      <c r="B63" t="s">
        <v>278</v>
      </c>
      <c r="C63" t="s">
        <v>266</v>
      </c>
    </row>
    <row r="64" spans="1:3">
      <c r="A64" t="s">
        <v>170</v>
      </c>
      <c r="B64" t="s">
        <v>279</v>
      </c>
      <c r="C64" t="s">
        <v>266</v>
      </c>
    </row>
    <row r="65" spans="1:3">
      <c r="A65" t="s">
        <v>170</v>
      </c>
      <c r="B65" t="s">
        <v>280</v>
      </c>
      <c r="C65" t="s">
        <v>266</v>
      </c>
    </row>
    <row r="66" spans="1:3">
      <c r="A66" t="s">
        <v>170</v>
      </c>
      <c r="B66" t="s">
        <v>281</v>
      </c>
      <c r="C66" t="s">
        <v>266</v>
      </c>
    </row>
    <row r="67" spans="1:3">
      <c r="A67" t="s">
        <v>170</v>
      </c>
      <c r="B67" t="s">
        <v>282</v>
      </c>
      <c r="C67" t="s">
        <v>266</v>
      </c>
    </row>
    <row r="68" spans="1:3">
      <c r="A68" t="s">
        <v>170</v>
      </c>
      <c r="B68" t="s">
        <v>283</v>
      </c>
      <c r="C68" t="s">
        <v>266</v>
      </c>
    </row>
    <row r="69" spans="1:3">
      <c r="A69" s="130" t="s">
        <v>858</v>
      </c>
      <c r="B69" s="130" t="s">
        <v>863</v>
      </c>
      <c r="C69" s="130" t="s">
        <v>859</v>
      </c>
    </row>
    <row r="70" spans="1:3">
      <c r="A70" s="130" t="s">
        <v>858</v>
      </c>
      <c r="B70" s="130" t="s">
        <v>864</v>
      </c>
      <c r="C70" s="130" t="s">
        <v>859</v>
      </c>
    </row>
    <row r="71" spans="1:3">
      <c r="A71" s="130" t="s">
        <v>858</v>
      </c>
      <c r="B71" s="130" t="s">
        <v>865</v>
      </c>
      <c r="C71" s="130" t="s">
        <v>859</v>
      </c>
    </row>
    <row r="72" spans="1:3">
      <c r="A72" s="130" t="s">
        <v>858</v>
      </c>
      <c r="B72" s="130" t="s">
        <v>866</v>
      </c>
      <c r="C72" s="130" t="s">
        <v>859</v>
      </c>
    </row>
    <row r="73" spans="1:3">
      <c r="A73" s="130" t="s">
        <v>858</v>
      </c>
      <c r="B73" s="130" t="s">
        <v>867</v>
      </c>
      <c r="C73" s="130" t="s">
        <v>859</v>
      </c>
    </row>
    <row r="74" spans="1:3">
      <c r="A74" s="130" t="s">
        <v>858</v>
      </c>
      <c r="B74" s="130" t="s">
        <v>868</v>
      </c>
      <c r="C74" s="130" t="s">
        <v>859</v>
      </c>
    </row>
    <row r="75" spans="1:3">
      <c r="A75" s="130" t="s">
        <v>858</v>
      </c>
      <c r="B75" s="130" t="s">
        <v>869</v>
      </c>
      <c r="C75" s="130" t="s">
        <v>859</v>
      </c>
    </row>
    <row r="76" spans="1:3">
      <c r="A76" s="130" t="s">
        <v>858</v>
      </c>
      <c r="B76" s="130" t="s">
        <v>828</v>
      </c>
      <c r="C76" s="130" t="s">
        <v>859</v>
      </c>
    </row>
    <row r="77" spans="1:3">
      <c r="A77" t="s">
        <v>171</v>
      </c>
      <c r="B77" t="s">
        <v>284</v>
      </c>
      <c r="C77" t="s">
        <v>285</v>
      </c>
    </row>
    <row r="78" spans="1:3">
      <c r="A78" t="s">
        <v>171</v>
      </c>
      <c r="B78" t="s">
        <v>286</v>
      </c>
      <c r="C78" t="s">
        <v>287</v>
      </c>
    </row>
    <row r="79" spans="1:3">
      <c r="A79" t="s">
        <v>171</v>
      </c>
      <c r="B79" t="s">
        <v>48</v>
      </c>
      <c r="C79" t="s">
        <v>288</v>
      </c>
    </row>
    <row r="80" spans="1:3">
      <c r="A80" t="s">
        <v>171</v>
      </c>
      <c r="B80" t="s">
        <v>289</v>
      </c>
      <c r="C80" t="s">
        <v>290</v>
      </c>
    </row>
    <row r="81" spans="1:3">
      <c r="A81" t="s">
        <v>171</v>
      </c>
      <c r="B81" t="s">
        <v>291</v>
      </c>
      <c r="C81" t="s">
        <v>292</v>
      </c>
    </row>
    <row r="82" spans="1:3">
      <c r="A82" t="s">
        <v>171</v>
      </c>
      <c r="B82" t="s">
        <v>293</v>
      </c>
      <c r="C82" t="s">
        <v>294</v>
      </c>
    </row>
    <row r="83" spans="1:3">
      <c r="A83" t="s">
        <v>171</v>
      </c>
      <c r="B83" t="s">
        <v>295</v>
      </c>
      <c r="C83" t="s">
        <v>296</v>
      </c>
    </row>
    <row r="84" spans="1:3">
      <c r="A84" t="s">
        <v>171</v>
      </c>
      <c r="B84" t="s">
        <v>297</v>
      </c>
      <c r="C84" t="s">
        <v>298</v>
      </c>
    </row>
    <row r="85" spans="1:3">
      <c r="A85" t="s">
        <v>171</v>
      </c>
      <c r="B85" t="s">
        <v>299</v>
      </c>
      <c r="C85" t="s">
        <v>300</v>
      </c>
    </row>
    <row r="86" spans="1:3">
      <c r="A86" t="s">
        <v>171</v>
      </c>
      <c r="B86" t="s">
        <v>301</v>
      </c>
      <c r="C86" t="s">
        <v>302</v>
      </c>
    </row>
    <row r="87" spans="1:3">
      <c r="A87" t="s">
        <v>171</v>
      </c>
      <c r="B87" t="s">
        <v>303</v>
      </c>
      <c r="C87" t="s">
        <v>304</v>
      </c>
    </row>
    <row r="88" spans="1:3">
      <c r="A88" t="s">
        <v>171</v>
      </c>
      <c r="B88" t="s">
        <v>305</v>
      </c>
      <c r="C88" t="s">
        <v>306</v>
      </c>
    </row>
    <row r="89" spans="1:3">
      <c r="A89" t="s">
        <v>171</v>
      </c>
      <c r="B89" t="s">
        <v>307</v>
      </c>
      <c r="C89" t="s">
        <v>308</v>
      </c>
    </row>
    <row r="90" spans="1:3">
      <c r="A90" t="s">
        <v>171</v>
      </c>
      <c r="B90" t="s">
        <v>309</v>
      </c>
      <c r="C90" t="s">
        <v>310</v>
      </c>
    </row>
    <row r="91" spans="1:3">
      <c r="A91" t="s">
        <v>171</v>
      </c>
      <c r="B91" t="s">
        <v>311</v>
      </c>
      <c r="C91" t="s">
        <v>312</v>
      </c>
    </row>
    <row r="92" spans="1:3">
      <c r="A92" t="s">
        <v>171</v>
      </c>
      <c r="B92" t="s">
        <v>313</v>
      </c>
      <c r="C92" t="s">
        <v>314</v>
      </c>
    </row>
    <row r="93" spans="1:3">
      <c r="A93" t="s">
        <v>171</v>
      </c>
      <c r="B93" t="s">
        <v>315</v>
      </c>
      <c r="C93" t="s">
        <v>316</v>
      </c>
    </row>
    <row r="94" spans="1:3">
      <c r="A94" t="s">
        <v>171</v>
      </c>
      <c r="B94" t="s">
        <v>317</v>
      </c>
      <c r="C94" t="s">
        <v>318</v>
      </c>
    </row>
    <row r="95" spans="1:3">
      <c r="A95" t="s">
        <v>171</v>
      </c>
      <c r="B95" t="s">
        <v>319</v>
      </c>
      <c r="C95" t="s">
        <v>320</v>
      </c>
    </row>
    <row r="96" spans="1:3">
      <c r="A96" t="s">
        <v>171</v>
      </c>
      <c r="B96" t="s">
        <v>321</v>
      </c>
      <c r="C96" t="s">
        <v>322</v>
      </c>
    </row>
    <row r="97" spans="1:3">
      <c r="A97" t="s">
        <v>171</v>
      </c>
      <c r="B97" t="s">
        <v>323</v>
      </c>
      <c r="C97" t="s">
        <v>324</v>
      </c>
    </row>
    <row r="98" spans="1:3">
      <c r="A98" t="s">
        <v>171</v>
      </c>
      <c r="B98" t="s">
        <v>325</v>
      </c>
      <c r="C98" t="s">
        <v>326</v>
      </c>
    </row>
    <row r="99" spans="1:3">
      <c r="A99" t="s">
        <v>171</v>
      </c>
      <c r="B99" t="s">
        <v>327</v>
      </c>
      <c r="C99" t="s">
        <v>328</v>
      </c>
    </row>
    <row r="100" spans="1:3">
      <c r="A100" t="s">
        <v>171</v>
      </c>
      <c r="B100" t="s">
        <v>329</v>
      </c>
      <c r="C100" t="s">
        <v>326</v>
      </c>
    </row>
    <row r="101" spans="1:3">
      <c r="A101" t="s">
        <v>171</v>
      </c>
      <c r="B101" t="s">
        <v>330</v>
      </c>
      <c r="C101" t="s">
        <v>331</v>
      </c>
    </row>
    <row r="102" spans="1:3">
      <c r="A102" t="s">
        <v>171</v>
      </c>
      <c r="B102" t="s">
        <v>332</v>
      </c>
      <c r="C102" t="s">
        <v>333</v>
      </c>
    </row>
    <row r="103" spans="1:3">
      <c r="A103" t="s">
        <v>173</v>
      </c>
      <c r="B103" t="s">
        <v>779</v>
      </c>
      <c r="C103" t="s">
        <v>334</v>
      </c>
    </row>
    <row r="104" spans="1:3">
      <c r="A104" t="s">
        <v>173</v>
      </c>
      <c r="B104" t="s">
        <v>780</v>
      </c>
      <c r="C104" t="s">
        <v>335</v>
      </c>
    </row>
    <row r="105" spans="1:3">
      <c r="A105" t="s">
        <v>173</v>
      </c>
      <c r="B105" t="s">
        <v>781</v>
      </c>
      <c r="C105" t="s">
        <v>782</v>
      </c>
    </row>
    <row r="106" spans="1:3">
      <c r="A106" t="s">
        <v>173</v>
      </c>
      <c r="B106" t="s">
        <v>783</v>
      </c>
      <c r="C106" t="s">
        <v>784</v>
      </c>
    </row>
    <row r="107" spans="1:3">
      <c r="A107" t="s">
        <v>173</v>
      </c>
      <c r="B107" t="s">
        <v>785</v>
      </c>
      <c r="C107" t="s">
        <v>786</v>
      </c>
    </row>
    <row r="108" spans="1:3">
      <c r="A108" t="s">
        <v>173</v>
      </c>
      <c r="B108" t="s">
        <v>336</v>
      </c>
      <c r="C108" t="s">
        <v>787</v>
      </c>
    </row>
    <row r="109" spans="1:3">
      <c r="A109" t="s">
        <v>173</v>
      </c>
      <c r="B109" t="s">
        <v>337</v>
      </c>
      <c r="C109" t="s">
        <v>788</v>
      </c>
    </row>
    <row r="110" spans="1:3">
      <c r="A110" t="s">
        <v>173</v>
      </c>
      <c r="B110" t="s">
        <v>338</v>
      </c>
      <c r="C110" t="s">
        <v>789</v>
      </c>
    </row>
    <row r="111" spans="1:3">
      <c r="A111" t="s">
        <v>173</v>
      </c>
      <c r="B111" t="s">
        <v>339</v>
      </c>
      <c r="C111" t="s">
        <v>340</v>
      </c>
    </row>
    <row r="112" spans="1:3">
      <c r="A112" t="s">
        <v>173</v>
      </c>
      <c r="B112" t="s">
        <v>790</v>
      </c>
      <c r="C112" t="s">
        <v>791</v>
      </c>
    </row>
    <row r="113" spans="1:3">
      <c r="A113" t="s">
        <v>173</v>
      </c>
      <c r="B113" t="s">
        <v>341</v>
      </c>
      <c r="C113" t="s">
        <v>792</v>
      </c>
    </row>
    <row r="114" spans="1:3">
      <c r="A114" t="s">
        <v>173</v>
      </c>
      <c r="B114" t="s">
        <v>342</v>
      </c>
      <c r="C114" t="s">
        <v>793</v>
      </c>
    </row>
    <row r="115" spans="1:3">
      <c r="A115" t="s">
        <v>173</v>
      </c>
      <c r="B115" t="s">
        <v>794</v>
      </c>
      <c r="C115" t="s">
        <v>795</v>
      </c>
    </row>
    <row r="116" spans="1:3">
      <c r="A116" t="s">
        <v>173</v>
      </c>
      <c r="B116" t="s">
        <v>343</v>
      </c>
      <c r="C116" t="s">
        <v>796</v>
      </c>
    </row>
    <row r="117" spans="1:3">
      <c r="A117" t="s">
        <v>175</v>
      </c>
      <c r="B117" t="s">
        <v>344</v>
      </c>
      <c r="C117" t="s">
        <v>345</v>
      </c>
    </row>
    <row r="118" spans="1:3">
      <c r="A118" t="s">
        <v>177</v>
      </c>
      <c r="B118" t="s">
        <v>346</v>
      </c>
      <c r="C118" t="s">
        <v>347</v>
      </c>
    </row>
    <row r="119" spans="1:3">
      <c r="A119" t="s">
        <v>177</v>
      </c>
      <c r="B119" t="s">
        <v>348</v>
      </c>
      <c r="C119" t="s">
        <v>349</v>
      </c>
    </row>
    <row r="120" spans="1:3">
      <c r="A120" t="s">
        <v>177</v>
      </c>
      <c r="B120" t="s">
        <v>350</v>
      </c>
      <c r="C120" t="s">
        <v>349</v>
      </c>
    </row>
    <row r="121" spans="1:3">
      <c r="A121" t="s">
        <v>177</v>
      </c>
      <c r="B121" t="s">
        <v>351</v>
      </c>
      <c r="C121" t="s">
        <v>349</v>
      </c>
    </row>
    <row r="122" spans="1:3">
      <c r="A122" t="s">
        <v>177</v>
      </c>
      <c r="B122" t="s">
        <v>352</v>
      </c>
      <c r="C122" t="s">
        <v>349</v>
      </c>
    </row>
    <row r="123" spans="1:3">
      <c r="A123" t="s">
        <v>177</v>
      </c>
      <c r="B123" t="s">
        <v>353</v>
      </c>
      <c r="C123" t="s">
        <v>349</v>
      </c>
    </row>
    <row r="124" spans="1:3">
      <c r="A124" t="s">
        <v>177</v>
      </c>
      <c r="B124" t="s">
        <v>354</v>
      </c>
      <c r="C124" t="s">
        <v>349</v>
      </c>
    </row>
    <row r="125" spans="1:3">
      <c r="A125" t="s">
        <v>177</v>
      </c>
      <c r="B125" t="s">
        <v>355</v>
      </c>
      <c r="C125" t="s">
        <v>349</v>
      </c>
    </row>
    <row r="126" spans="1:3">
      <c r="A126" t="s">
        <v>177</v>
      </c>
      <c r="B126" t="s">
        <v>356</v>
      </c>
      <c r="C126" t="s">
        <v>349</v>
      </c>
    </row>
    <row r="127" spans="1:3">
      <c r="A127" t="s">
        <v>177</v>
      </c>
      <c r="B127" t="s">
        <v>357</v>
      </c>
      <c r="C127" t="s">
        <v>349</v>
      </c>
    </row>
    <row r="128" spans="1:3">
      <c r="A128" t="s">
        <v>177</v>
      </c>
      <c r="B128" t="s">
        <v>358</v>
      </c>
      <c r="C128" t="s">
        <v>349</v>
      </c>
    </row>
    <row r="129" spans="1:3">
      <c r="A129" t="s">
        <v>177</v>
      </c>
      <c r="B129" t="s">
        <v>359</v>
      </c>
      <c r="C129" t="s">
        <v>349</v>
      </c>
    </row>
    <row r="130" spans="1:3">
      <c r="A130" t="s">
        <v>177</v>
      </c>
      <c r="B130" t="s">
        <v>360</v>
      </c>
      <c r="C130" t="s">
        <v>349</v>
      </c>
    </row>
    <row r="131" spans="1:3">
      <c r="A131" t="s">
        <v>177</v>
      </c>
      <c r="B131" t="s">
        <v>361</v>
      </c>
      <c r="C131" t="s">
        <v>349</v>
      </c>
    </row>
    <row r="132" spans="1:3">
      <c r="A132" t="s">
        <v>177</v>
      </c>
      <c r="B132" t="s">
        <v>362</v>
      </c>
      <c r="C132" t="s">
        <v>349</v>
      </c>
    </row>
    <row r="133" spans="1:3">
      <c r="A133" t="s">
        <v>177</v>
      </c>
      <c r="B133" t="s">
        <v>363</v>
      </c>
      <c r="C133" t="s">
        <v>349</v>
      </c>
    </row>
    <row r="134" spans="1:3">
      <c r="A134" t="s">
        <v>177</v>
      </c>
      <c r="B134" t="s">
        <v>364</v>
      </c>
      <c r="C134" t="s">
        <v>349</v>
      </c>
    </row>
    <row r="135" spans="1:3">
      <c r="A135" t="s">
        <v>177</v>
      </c>
      <c r="B135" t="s">
        <v>365</v>
      </c>
      <c r="C135" t="s">
        <v>349</v>
      </c>
    </row>
    <row r="136" spans="1:3">
      <c r="A136" t="s">
        <v>177</v>
      </c>
      <c r="B136" t="s">
        <v>366</v>
      </c>
      <c r="C136" t="s">
        <v>349</v>
      </c>
    </row>
    <row r="137" spans="1:3">
      <c r="A137" t="s">
        <v>177</v>
      </c>
      <c r="B137" t="s">
        <v>367</v>
      </c>
      <c r="C137" t="s">
        <v>349</v>
      </c>
    </row>
    <row r="138" spans="1:3">
      <c r="A138" t="s">
        <v>177</v>
      </c>
      <c r="B138" t="s">
        <v>368</v>
      </c>
      <c r="C138" t="s">
        <v>349</v>
      </c>
    </row>
    <row r="139" spans="1:3">
      <c r="A139" t="s">
        <v>177</v>
      </c>
      <c r="B139" t="s">
        <v>369</v>
      </c>
      <c r="C139" t="s">
        <v>349</v>
      </c>
    </row>
    <row r="140" spans="1:3">
      <c r="A140" t="s">
        <v>177</v>
      </c>
      <c r="B140" t="s">
        <v>370</v>
      </c>
      <c r="C140" t="s">
        <v>349</v>
      </c>
    </row>
    <row r="141" spans="1:3">
      <c r="A141" t="s">
        <v>177</v>
      </c>
      <c r="B141" t="s">
        <v>371</v>
      </c>
      <c r="C141" t="s">
        <v>349</v>
      </c>
    </row>
    <row r="142" spans="1:3">
      <c r="A142" t="s">
        <v>177</v>
      </c>
      <c r="B142" t="s">
        <v>372</v>
      </c>
      <c r="C142" t="s">
        <v>349</v>
      </c>
    </row>
    <row r="143" spans="1:3">
      <c r="A143" t="s">
        <v>177</v>
      </c>
      <c r="B143" t="s">
        <v>373</v>
      </c>
      <c r="C143" t="s">
        <v>349</v>
      </c>
    </row>
    <row r="144" spans="1:3">
      <c r="A144" t="s">
        <v>177</v>
      </c>
      <c r="B144" t="s">
        <v>374</v>
      </c>
      <c r="C144" t="s">
        <v>349</v>
      </c>
    </row>
    <row r="145" spans="1:3">
      <c r="A145" t="s">
        <v>177</v>
      </c>
      <c r="B145" t="s">
        <v>375</v>
      </c>
      <c r="C145" t="s">
        <v>349</v>
      </c>
    </row>
    <row r="146" spans="1:3">
      <c r="A146" t="s">
        <v>177</v>
      </c>
      <c r="B146" t="s">
        <v>376</v>
      </c>
      <c r="C146" t="s">
        <v>349</v>
      </c>
    </row>
    <row r="147" spans="1:3">
      <c r="A147" t="s">
        <v>177</v>
      </c>
      <c r="B147" t="s">
        <v>377</v>
      </c>
      <c r="C147" t="s">
        <v>349</v>
      </c>
    </row>
    <row r="148" spans="1:3">
      <c r="A148" t="s">
        <v>177</v>
      </c>
      <c r="B148" t="s">
        <v>378</v>
      </c>
      <c r="C148" t="s">
        <v>349</v>
      </c>
    </row>
    <row r="149" spans="1:3">
      <c r="A149" t="s">
        <v>177</v>
      </c>
      <c r="B149" t="s">
        <v>379</v>
      </c>
      <c r="C149" t="s">
        <v>347</v>
      </c>
    </row>
    <row r="150" spans="1:3">
      <c r="A150" t="s">
        <v>177</v>
      </c>
      <c r="B150" t="s">
        <v>380</v>
      </c>
      <c r="C150" t="s">
        <v>381</v>
      </c>
    </row>
    <row r="151" spans="1:3">
      <c r="A151" t="s">
        <v>179</v>
      </c>
      <c r="B151" t="s">
        <v>284</v>
      </c>
      <c r="C151" t="s">
        <v>382</v>
      </c>
    </row>
    <row r="152" spans="1:3">
      <c r="A152" t="s">
        <v>179</v>
      </c>
      <c r="B152" t="s">
        <v>383</v>
      </c>
      <c r="C152" t="s">
        <v>384</v>
      </c>
    </row>
    <row r="153" spans="1:3">
      <c r="A153" t="s">
        <v>179</v>
      </c>
      <c r="B153" t="s">
        <v>385</v>
      </c>
      <c r="C153" t="s">
        <v>386</v>
      </c>
    </row>
    <row r="154" spans="1:3">
      <c r="A154" t="s">
        <v>179</v>
      </c>
      <c r="B154" t="s">
        <v>387</v>
      </c>
      <c r="C154" t="s">
        <v>388</v>
      </c>
    </row>
    <row r="155" spans="1:3">
      <c r="A155" t="s">
        <v>179</v>
      </c>
      <c r="B155" t="s">
        <v>389</v>
      </c>
      <c r="C155" t="s">
        <v>390</v>
      </c>
    </row>
    <row r="156" spans="1:3">
      <c r="A156" t="s">
        <v>179</v>
      </c>
      <c r="B156" t="s">
        <v>48</v>
      </c>
      <c r="C156" t="s">
        <v>391</v>
      </c>
    </row>
    <row r="157" spans="1:3">
      <c r="A157" t="s">
        <v>179</v>
      </c>
      <c r="B157" t="s">
        <v>392</v>
      </c>
      <c r="C157" t="s">
        <v>393</v>
      </c>
    </row>
    <row r="158" spans="1:3">
      <c r="A158" t="s">
        <v>179</v>
      </c>
      <c r="B158" t="s">
        <v>289</v>
      </c>
      <c r="C158" t="s">
        <v>394</v>
      </c>
    </row>
    <row r="159" spans="1:3">
      <c r="A159" t="s">
        <v>179</v>
      </c>
      <c r="B159" t="s">
        <v>291</v>
      </c>
      <c r="C159" t="s">
        <v>395</v>
      </c>
    </row>
    <row r="160" spans="1:3">
      <c r="A160" t="s">
        <v>179</v>
      </c>
      <c r="B160" t="s">
        <v>396</v>
      </c>
      <c r="C160" t="s">
        <v>395</v>
      </c>
    </row>
    <row r="161" spans="1:3">
      <c r="A161" t="s">
        <v>179</v>
      </c>
      <c r="B161" t="s">
        <v>293</v>
      </c>
      <c r="C161" t="s">
        <v>397</v>
      </c>
    </row>
    <row r="162" spans="1:3">
      <c r="A162" t="s">
        <v>179</v>
      </c>
      <c r="B162" t="s">
        <v>295</v>
      </c>
      <c r="C162" t="s">
        <v>398</v>
      </c>
    </row>
    <row r="163" spans="1:3">
      <c r="A163" t="s">
        <v>179</v>
      </c>
      <c r="B163" t="s">
        <v>297</v>
      </c>
      <c r="C163" t="s">
        <v>399</v>
      </c>
    </row>
    <row r="164" spans="1:3">
      <c r="A164" t="s">
        <v>179</v>
      </c>
      <c r="B164" t="s">
        <v>400</v>
      </c>
      <c r="C164" t="s">
        <v>401</v>
      </c>
    </row>
    <row r="165" spans="1:3">
      <c r="A165" t="s">
        <v>179</v>
      </c>
      <c r="B165" t="s">
        <v>299</v>
      </c>
      <c r="C165" t="s">
        <v>402</v>
      </c>
    </row>
    <row r="166" spans="1:3">
      <c r="A166" t="s">
        <v>179</v>
      </c>
      <c r="B166" t="s">
        <v>301</v>
      </c>
      <c r="C166" t="s">
        <v>403</v>
      </c>
    </row>
    <row r="167" spans="1:3">
      <c r="A167" t="s">
        <v>179</v>
      </c>
      <c r="B167" t="s">
        <v>303</v>
      </c>
      <c r="C167" t="s">
        <v>404</v>
      </c>
    </row>
    <row r="168" spans="1:3">
      <c r="A168" t="s">
        <v>179</v>
      </c>
      <c r="B168" t="s">
        <v>305</v>
      </c>
      <c r="C168" t="s">
        <v>405</v>
      </c>
    </row>
    <row r="169" spans="1:3">
      <c r="A169" t="s">
        <v>179</v>
      </c>
      <c r="B169" t="s">
        <v>311</v>
      </c>
      <c r="C169" t="s">
        <v>406</v>
      </c>
    </row>
    <row r="170" spans="1:3">
      <c r="A170" t="s">
        <v>179</v>
      </c>
      <c r="B170" t="s">
        <v>313</v>
      </c>
      <c r="C170" t="s">
        <v>407</v>
      </c>
    </row>
    <row r="171" spans="1:3">
      <c r="A171" t="s">
        <v>179</v>
      </c>
      <c r="B171" t="s">
        <v>408</v>
      </c>
      <c r="C171" t="s">
        <v>409</v>
      </c>
    </row>
    <row r="172" spans="1:3">
      <c r="A172" t="s">
        <v>181</v>
      </c>
      <c r="B172" t="s">
        <v>410</v>
      </c>
      <c r="C172" t="s">
        <v>411</v>
      </c>
    </row>
    <row r="173" spans="1:3">
      <c r="A173" t="s">
        <v>181</v>
      </c>
      <c r="B173" t="s">
        <v>412</v>
      </c>
      <c r="C173" t="s">
        <v>413</v>
      </c>
    </row>
    <row r="174" spans="1:3">
      <c r="A174" t="s">
        <v>181</v>
      </c>
      <c r="B174" t="s">
        <v>414</v>
      </c>
      <c r="C174" t="s">
        <v>415</v>
      </c>
    </row>
    <row r="175" spans="1:3">
      <c r="A175" t="s">
        <v>181</v>
      </c>
      <c r="B175" t="s">
        <v>416</v>
      </c>
      <c r="C175" t="s">
        <v>417</v>
      </c>
    </row>
    <row r="176" spans="1:3">
      <c r="A176" t="s">
        <v>181</v>
      </c>
      <c r="B176" t="s">
        <v>418</v>
      </c>
      <c r="C176" t="s">
        <v>419</v>
      </c>
    </row>
    <row r="177" spans="1:3">
      <c r="A177" t="s">
        <v>181</v>
      </c>
      <c r="B177" t="s">
        <v>420</v>
      </c>
      <c r="C177" t="s">
        <v>421</v>
      </c>
    </row>
    <row r="178" spans="1:3">
      <c r="A178" t="s">
        <v>181</v>
      </c>
      <c r="B178" t="s">
        <v>422</v>
      </c>
      <c r="C178" t="s">
        <v>423</v>
      </c>
    </row>
    <row r="179" spans="1:3">
      <c r="A179" t="s">
        <v>181</v>
      </c>
      <c r="B179" t="s">
        <v>424</v>
      </c>
      <c r="C179" t="s">
        <v>425</v>
      </c>
    </row>
    <row r="180" spans="1:3">
      <c r="A180" t="s">
        <v>181</v>
      </c>
      <c r="B180" t="s">
        <v>426</v>
      </c>
      <c r="C180" t="s">
        <v>427</v>
      </c>
    </row>
    <row r="181" spans="1:3">
      <c r="A181" t="s">
        <v>181</v>
      </c>
      <c r="B181" t="s">
        <v>428</v>
      </c>
      <c r="C181" t="s">
        <v>429</v>
      </c>
    </row>
    <row r="182" spans="1:3">
      <c r="A182" t="s">
        <v>181</v>
      </c>
      <c r="B182" t="s">
        <v>430</v>
      </c>
      <c r="C182" t="s">
        <v>431</v>
      </c>
    </row>
    <row r="183" spans="1:3">
      <c r="A183" t="s">
        <v>181</v>
      </c>
      <c r="B183" t="s">
        <v>432</v>
      </c>
      <c r="C183" t="s">
        <v>433</v>
      </c>
    </row>
    <row r="184" spans="1:3">
      <c r="A184" t="s">
        <v>150</v>
      </c>
      <c r="B184" t="s">
        <v>434</v>
      </c>
      <c r="C184" t="s">
        <v>435</v>
      </c>
    </row>
    <row r="185" spans="1:3">
      <c r="A185" t="s">
        <v>150</v>
      </c>
      <c r="B185" t="s">
        <v>436</v>
      </c>
      <c r="C185" t="s">
        <v>435</v>
      </c>
    </row>
    <row r="186" spans="1:3">
      <c r="A186" t="s">
        <v>150</v>
      </c>
      <c r="B186" t="s">
        <v>437</v>
      </c>
      <c r="C186" t="s">
        <v>435</v>
      </c>
    </row>
    <row r="187" spans="1:3">
      <c r="A187" t="s">
        <v>150</v>
      </c>
      <c r="B187" t="s">
        <v>438</v>
      </c>
      <c r="C187" t="s">
        <v>435</v>
      </c>
    </row>
    <row r="188" spans="1:3">
      <c r="A188" t="s">
        <v>150</v>
      </c>
      <c r="B188" t="s">
        <v>439</v>
      </c>
      <c r="C188" t="s">
        <v>435</v>
      </c>
    </row>
    <row r="189" spans="1:3">
      <c r="A189" t="s">
        <v>150</v>
      </c>
      <c r="B189" t="s">
        <v>440</v>
      </c>
      <c r="C189" t="s">
        <v>435</v>
      </c>
    </row>
    <row r="190" spans="1:3">
      <c r="A190" t="s">
        <v>150</v>
      </c>
      <c r="B190" t="s">
        <v>441</v>
      </c>
      <c r="C190" t="s">
        <v>435</v>
      </c>
    </row>
    <row r="191" spans="1:3">
      <c r="A191" t="s">
        <v>150</v>
      </c>
      <c r="B191" t="s">
        <v>442</v>
      </c>
      <c r="C191" t="s">
        <v>435</v>
      </c>
    </row>
    <row r="192" spans="1:3">
      <c r="A192" t="s">
        <v>150</v>
      </c>
      <c r="B192" t="s">
        <v>443</v>
      </c>
      <c r="C192" t="s">
        <v>435</v>
      </c>
    </row>
    <row r="193" spans="1:3">
      <c r="A193" t="s">
        <v>150</v>
      </c>
      <c r="B193" t="s">
        <v>444</v>
      </c>
      <c r="C193" t="s">
        <v>435</v>
      </c>
    </row>
    <row r="194" spans="1:3">
      <c r="A194" t="s">
        <v>150</v>
      </c>
      <c r="B194" t="s">
        <v>445</v>
      </c>
      <c r="C194" t="s">
        <v>435</v>
      </c>
    </row>
    <row r="195" spans="1:3">
      <c r="A195" t="s">
        <v>150</v>
      </c>
      <c r="B195" t="s">
        <v>446</v>
      </c>
      <c r="C195" t="s">
        <v>435</v>
      </c>
    </row>
    <row r="196" spans="1:3">
      <c r="A196" t="s">
        <v>150</v>
      </c>
      <c r="B196" t="s">
        <v>447</v>
      </c>
      <c r="C196" t="s">
        <v>435</v>
      </c>
    </row>
    <row r="197" spans="1:3">
      <c r="A197" t="s">
        <v>150</v>
      </c>
      <c r="B197" t="s">
        <v>448</v>
      </c>
      <c r="C197" t="s">
        <v>435</v>
      </c>
    </row>
    <row r="198" spans="1:3">
      <c r="A198" t="s">
        <v>150</v>
      </c>
      <c r="B198" t="s">
        <v>449</v>
      </c>
      <c r="C198" t="s">
        <v>435</v>
      </c>
    </row>
    <row r="199" spans="1:3">
      <c r="A199" t="s">
        <v>150</v>
      </c>
      <c r="B199" t="s">
        <v>450</v>
      </c>
      <c r="C199" t="s">
        <v>435</v>
      </c>
    </row>
    <row r="200" spans="1:3">
      <c r="A200" t="s">
        <v>150</v>
      </c>
      <c r="B200" t="s">
        <v>451</v>
      </c>
      <c r="C200" t="s">
        <v>435</v>
      </c>
    </row>
    <row r="201" spans="1:3">
      <c r="A201" t="s">
        <v>150</v>
      </c>
      <c r="B201" t="s">
        <v>452</v>
      </c>
      <c r="C201" t="s">
        <v>435</v>
      </c>
    </row>
    <row r="202" spans="1:3">
      <c r="A202" t="s">
        <v>150</v>
      </c>
      <c r="B202" t="s">
        <v>453</v>
      </c>
      <c r="C202" t="s">
        <v>435</v>
      </c>
    </row>
    <row r="203" spans="1:3">
      <c r="A203" t="s">
        <v>150</v>
      </c>
      <c r="B203" t="s">
        <v>454</v>
      </c>
      <c r="C203" t="s">
        <v>435</v>
      </c>
    </row>
    <row r="204" spans="1:3">
      <c r="A204" t="s">
        <v>150</v>
      </c>
      <c r="B204" t="s">
        <v>455</v>
      </c>
      <c r="C204" t="s">
        <v>435</v>
      </c>
    </row>
    <row r="205" spans="1:3">
      <c r="A205" t="s">
        <v>150</v>
      </c>
      <c r="B205" t="s">
        <v>456</v>
      </c>
      <c r="C205" t="s">
        <v>435</v>
      </c>
    </row>
    <row r="206" spans="1:3">
      <c r="A206" t="s">
        <v>150</v>
      </c>
      <c r="B206" t="s">
        <v>457</v>
      </c>
      <c r="C206" t="s">
        <v>435</v>
      </c>
    </row>
    <row r="207" spans="1:3">
      <c r="A207" t="s">
        <v>150</v>
      </c>
      <c r="B207" t="s">
        <v>458</v>
      </c>
      <c r="C207" t="s">
        <v>435</v>
      </c>
    </row>
    <row r="208" spans="1:3">
      <c r="A208" t="s">
        <v>150</v>
      </c>
      <c r="B208" t="s">
        <v>459</v>
      </c>
      <c r="C208" t="s">
        <v>435</v>
      </c>
    </row>
    <row r="209" spans="1:3">
      <c r="A209" t="s">
        <v>150</v>
      </c>
      <c r="B209" t="s">
        <v>460</v>
      </c>
      <c r="C209" t="s">
        <v>435</v>
      </c>
    </row>
    <row r="210" spans="1:3">
      <c r="A210" t="s">
        <v>150</v>
      </c>
      <c r="B210" t="s">
        <v>461</v>
      </c>
      <c r="C210" t="s">
        <v>435</v>
      </c>
    </row>
    <row r="211" spans="1:3">
      <c r="A211" t="s">
        <v>150</v>
      </c>
      <c r="B211" t="s">
        <v>462</v>
      </c>
      <c r="C211" t="s">
        <v>435</v>
      </c>
    </row>
    <row r="212" spans="1:3">
      <c r="A212" t="s">
        <v>150</v>
      </c>
      <c r="B212" t="s">
        <v>463</v>
      </c>
      <c r="C212" t="s">
        <v>435</v>
      </c>
    </row>
    <row r="213" spans="1:3">
      <c r="A213" t="s">
        <v>150</v>
      </c>
      <c r="B213" t="s">
        <v>464</v>
      </c>
      <c r="C213" t="s">
        <v>435</v>
      </c>
    </row>
    <row r="214" spans="1:3">
      <c r="A214" t="s">
        <v>150</v>
      </c>
      <c r="B214" t="s">
        <v>465</v>
      </c>
      <c r="C214" t="s">
        <v>435</v>
      </c>
    </row>
    <row r="215" spans="1:3">
      <c r="A215" s="130" t="s">
        <v>701</v>
      </c>
      <c r="B215" s="130" t="s">
        <v>717</v>
      </c>
      <c r="C215" s="130" t="s">
        <v>715</v>
      </c>
    </row>
    <row r="216" spans="1:3">
      <c r="A216" s="130" t="s">
        <v>701</v>
      </c>
      <c r="B216" s="130" t="s">
        <v>718</v>
      </c>
      <c r="C216" s="130" t="s">
        <v>716</v>
      </c>
    </row>
    <row r="217" spans="1:3">
      <c r="A217" s="130" t="s">
        <v>702</v>
      </c>
      <c r="B217" s="130" t="s">
        <v>702</v>
      </c>
      <c r="C217" s="130" t="s">
        <v>719</v>
      </c>
    </row>
    <row r="218" spans="1:3">
      <c r="A218" t="s">
        <v>183</v>
      </c>
      <c r="B218" t="s">
        <v>466</v>
      </c>
      <c r="C218" t="s">
        <v>467</v>
      </c>
    </row>
    <row r="219" spans="1:3">
      <c r="A219" t="s">
        <v>183</v>
      </c>
      <c r="B219" t="s">
        <v>468</v>
      </c>
      <c r="C219" t="s">
        <v>467</v>
      </c>
    </row>
    <row r="220" spans="1:3">
      <c r="A220" t="s">
        <v>183</v>
      </c>
      <c r="B220" t="s">
        <v>469</v>
      </c>
      <c r="C220" t="s">
        <v>467</v>
      </c>
    </row>
    <row r="221" spans="1:3">
      <c r="A221" t="s">
        <v>183</v>
      </c>
      <c r="B221" t="s">
        <v>470</v>
      </c>
      <c r="C221" t="s">
        <v>467</v>
      </c>
    </row>
    <row r="222" spans="1:3">
      <c r="A222" t="s">
        <v>183</v>
      </c>
      <c r="B222" t="s">
        <v>471</v>
      </c>
      <c r="C222" t="s">
        <v>467</v>
      </c>
    </row>
    <row r="223" spans="1:3">
      <c r="A223" t="s">
        <v>183</v>
      </c>
      <c r="B223" t="s">
        <v>472</v>
      </c>
      <c r="C223" t="s">
        <v>467</v>
      </c>
    </row>
    <row r="224" spans="1:3">
      <c r="A224" t="s">
        <v>183</v>
      </c>
      <c r="B224" t="s">
        <v>473</v>
      </c>
      <c r="C224" t="s">
        <v>467</v>
      </c>
    </row>
    <row r="225" spans="1:3">
      <c r="A225" t="s">
        <v>183</v>
      </c>
      <c r="B225" t="s">
        <v>474</v>
      </c>
      <c r="C225" t="s">
        <v>467</v>
      </c>
    </row>
    <row r="226" spans="1:3">
      <c r="A226" t="s">
        <v>183</v>
      </c>
      <c r="B226" t="s">
        <v>475</v>
      </c>
      <c r="C226" t="s">
        <v>467</v>
      </c>
    </row>
    <row r="227" spans="1:3">
      <c r="A227" t="s">
        <v>183</v>
      </c>
      <c r="B227" t="s">
        <v>476</v>
      </c>
      <c r="C227" t="s">
        <v>467</v>
      </c>
    </row>
    <row r="228" spans="1:3">
      <c r="A228" s="130" t="s">
        <v>703</v>
      </c>
      <c r="B228" s="130" t="s">
        <v>709</v>
      </c>
      <c r="C228" s="130" t="s">
        <v>285</v>
      </c>
    </row>
    <row r="229" spans="1:3">
      <c r="A229" s="130" t="s">
        <v>703</v>
      </c>
      <c r="B229" s="130" t="s">
        <v>710</v>
      </c>
      <c r="C229" s="130" t="s">
        <v>290</v>
      </c>
    </row>
    <row r="230" spans="1:3">
      <c r="A230" s="130" t="s">
        <v>703</v>
      </c>
      <c r="B230" s="130" t="s">
        <v>711</v>
      </c>
      <c r="C230" s="130" t="s">
        <v>712</v>
      </c>
    </row>
    <row r="231" spans="1:3">
      <c r="A231" t="s">
        <v>184</v>
      </c>
      <c r="B231" t="s">
        <v>477</v>
      </c>
      <c r="C231" t="s">
        <v>478</v>
      </c>
    </row>
    <row r="232" spans="1:3">
      <c r="A232" t="s">
        <v>184</v>
      </c>
      <c r="B232" t="s">
        <v>479</v>
      </c>
      <c r="C232" t="s">
        <v>480</v>
      </c>
    </row>
    <row r="233" spans="1:3">
      <c r="A233" t="s">
        <v>184</v>
      </c>
      <c r="B233" t="s">
        <v>481</v>
      </c>
      <c r="C233" t="s">
        <v>482</v>
      </c>
    </row>
    <row r="234" spans="1:3">
      <c r="A234" t="s">
        <v>184</v>
      </c>
      <c r="B234" t="s">
        <v>483</v>
      </c>
      <c r="C234" t="s">
        <v>484</v>
      </c>
    </row>
    <row r="235" spans="1:3">
      <c r="A235" t="s">
        <v>184</v>
      </c>
      <c r="B235" t="s">
        <v>485</v>
      </c>
      <c r="C235" t="s">
        <v>486</v>
      </c>
    </row>
    <row r="236" spans="1:3">
      <c r="A236" t="s">
        <v>184</v>
      </c>
      <c r="B236" t="s">
        <v>487</v>
      </c>
      <c r="C236" t="s">
        <v>488</v>
      </c>
    </row>
    <row r="237" spans="1:3">
      <c r="A237" t="s">
        <v>184</v>
      </c>
      <c r="B237" t="s">
        <v>489</v>
      </c>
      <c r="C237" t="s">
        <v>490</v>
      </c>
    </row>
    <row r="238" spans="1:3">
      <c r="A238" t="s">
        <v>184</v>
      </c>
      <c r="B238" t="s">
        <v>491</v>
      </c>
      <c r="C238" t="s">
        <v>492</v>
      </c>
    </row>
    <row r="239" spans="1:3">
      <c r="A239" t="s">
        <v>184</v>
      </c>
      <c r="B239" t="s">
        <v>493</v>
      </c>
      <c r="C239" t="s">
        <v>494</v>
      </c>
    </row>
    <row r="240" spans="1:3">
      <c r="A240" t="s">
        <v>184</v>
      </c>
      <c r="B240" t="s">
        <v>495</v>
      </c>
      <c r="C240" t="s">
        <v>496</v>
      </c>
    </row>
    <row r="241" spans="1:3">
      <c r="A241" t="s">
        <v>184</v>
      </c>
      <c r="B241" t="s">
        <v>383</v>
      </c>
      <c r="C241" t="s">
        <v>497</v>
      </c>
    </row>
    <row r="242" spans="1:3">
      <c r="A242" s="130" t="s">
        <v>705</v>
      </c>
      <c r="B242" s="130" t="s">
        <v>713</v>
      </c>
      <c r="C242" s="130" t="s">
        <v>714</v>
      </c>
    </row>
    <row r="243" spans="1:3">
      <c r="A243" s="130" t="s">
        <v>705</v>
      </c>
      <c r="B243" s="130" t="s">
        <v>705</v>
      </c>
      <c r="C243" s="130" t="s">
        <v>706</v>
      </c>
    </row>
    <row r="244" spans="1:3">
      <c r="A244" t="s">
        <v>185</v>
      </c>
      <c r="B244" t="s">
        <v>498</v>
      </c>
      <c r="C244" t="s">
        <v>499</v>
      </c>
    </row>
    <row r="245" spans="1:3">
      <c r="A245" t="s">
        <v>185</v>
      </c>
      <c r="B245" t="s">
        <v>500</v>
      </c>
      <c r="C245" t="s">
        <v>501</v>
      </c>
    </row>
    <row r="246" spans="1:3">
      <c r="A246" t="s">
        <v>185</v>
      </c>
      <c r="B246" t="s">
        <v>502</v>
      </c>
      <c r="C246" t="s">
        <v>503</v>
      </c>
    </row>
    <row r="247" spans="1:3">
      <c r="A247" t="s">
        <v>185</v>
      </c>
      <c r="B247" t="s">
        <v>504</v>
      </c>
      <c r="C247" t="s">
        <v>505</v>
      </c>
    </row>
    <row r="248" spans="1:3">
      <c r="A248" t="s">
        <v>185</v>
      </c>
      <c r="B248" t="s">
        <v>506</v>
      </c>
      <c r="C248" t="s">
        <v>507</v>
      </c>
    </row>
    <row r="249" spans="1:3">
      <c r="A249" t="s">
        <v>185</v>
      </c>
      <c r="B249" t="s">
        <v>508</v>
      </c>
      <c r="C249" t="s">
        <v>509</v>
      </c>
    </row>
    <row r="250" spans="1:3">
      <c r="A250" t="s">
        <v>185</v>
      </c>
      <c r="B250" t="s">
        <v>510</v>
      </c>
      <c r="C250" t="s">
        <v>511</v>
      </c>
    </row>
    <row r="251" spans="1:3">
      <c r="A251" t="s">
        <v>185</v>
      </c>
      <c r="B251" t="s">
        <v>512</v>
      </c>
      <c r="C251" t="s">
        <v>513</v>
      </c>
    </row>
    <row r="252" spans="1:3">
      <c r="A252" t="s">
        <v>185</v>
      </c>
      <c r="B252" t="s">
        <v>514</v>
      </c>
      <c r="C252" t="s">
        <v>515</v>
      </c>
    </row>
    <row r="253" spans="1:3">
      <c r="A253" t="s">
        <v>185</v>
      </c>
      <c r="B253" t="s">
        <v>516</v>
      </c>
      <c r="C253" t="s">
        <v>517</v>
      </c>
    </row>
    <row r="254" spans="1:3">
      <c r="A254" t="s">
        <v>185</v>
      </c>
      <c r="B254" t="s">
        <v>518</v>
      </c>
      <c r="C254" t="s">
        <v>519</v>
      </c>
    </row>
    <row r="255" spans="1:3">
      <c r="A255" t="s">
        <v>185</v>
      </c>
      <c r="B255" t="s">
        <v>520</v>
      </c>
      <c r="C255" t="s">
        <v>521</v>
      </c>
    </row>
    <row r="256" spans="1:3">
      <c r="A256" t="s">
        <v>185</v>
      </c>
      <c r="B256" t="s">
        <v>522</v>
      </c>
      <c r="C256" t="s">
        <v>523</v>
      </c>
    </row>
    <row r="257" spans="1:3">
      <c r="A257" t="s">
        <v>185</v>
      </c>
      <c r="B257" t="s">
        <v>524</v>
      </c>
      <c r="C257" t="s">
        <v>525</v>
      </c>
    </row>
    <row r="258" spans="1:3">
      <c r="A258" t="s">
        <v>185</v>
      </c>
      <c r="B258" t="s">
        <v>526</v>
      </c>
      <c r="C258" t="s">
        <v>527</v>
      </c>
    </row>
    <row r="259" spans="1:3">
      <c r="A259" t="s">
        <v>185</v>
      </c>
      <c r="B259" t="s">
        <v>528</v>
      </c>
      <c r="C259" t="s">
        <v>529</v>
      </c>
    </row>
    <row r="260" spans="1:3">
      <c r="A260" t="s">
        <v>185</v>
      </c>
      <c r="B260" t="s">
        <v>530</v>
      </c>
      <c r="C260" t="s">
        <v>531</v>
      </c>
    </row>
    <row r="261" spans="1:3">
      <c r="A261" t="s">
        <v>185</v>
      </c>
      <c r="B261" t="s">
        <v>532</v>
      </c>
      <c r="C261" t="s">
        <v>533</v>
      </c>
    </row>
    <row r="262" spans="1:3">
      <c r="A262" t="s">
        <v>185</v>
      </c>
      <c r="B262" t="s">
        <v>534</v>
      </c>
      <c r="C262" t="s">
        <v>535</v>
      </c>
    </row>
    <row r="263" spans="1:3">
      <c r="A263" t="s">
        <v>185</v>
      </c>
      <c r="B263" t="s">
        <v>536</v>
      </c>
      <c r="C263" t="s">
        <v>537</v>
      </c>
    </row>
    <row r="264" spans="1:3">
      <c r="A264" t="s">
        <v>185</v>
      </c>
      <c r="B264" t="s">
        <v>538</v>
      </c>
      <c r="C264" t="s">
        <v>539</v>
      </c>
    </row>
    <row r="265" spans="1:3">
      <c r="A265" t="s">
        <v>185</v>
      </c>
      <c r="B265" t="s">
        <v>540</v>
      </c>
      <c r="C265" t="s">
        <v>541</v>
      </c>
    </row>
    <row r="266" spans="1:3">
      <c r="A266" t="s">
        <v>185</v>
      </c>
      <c r="B266" t="s">
        <v>542</v>
      </c>
      <c r="C266" t="s">
        <v>543</v>
      </c>
    </row>
    <row r="267" spans="1:3">
      <c r="A267" s="130" t="s">
        <v>724</v>
      </c>
      <c r="B267" t="s">
        <v>726</v>
      </c>
      <c r="C267" t="s">
        <v>720</v>
      </c>
    </row>
    <row r="268" spans="1:3">
      <c r="A268" s="130" t="s">
        <v>724</v>
      </c>
      <c r="B268" t="s">
        <v>727</v>
      </c>
      <c r="C268" t="s">
        <v>721</v>
      </c>
    </row>
    <row r="269" spans="1:3">
      <c r="A269" s="130" t="s">
        <v>725</v>
      </c>
      <c r="B269" t="s">
        <v>728</v>
      </c>
      <c r="C269" t="s">
        <v>722</v>
      </c>
    </row>
    <row r="270" spans="1:3">
      <c r="A270" s="130" t="s">
        <v>725</v>
      </c>
      <c r="B270" t="s">
        <v>729</v>
      </c>
      <c r="C270" t="s">
        <v>723</v>
      </c>
    </row>
    <row r="271" spans="1:3">
      <c r="A271" t="s">
        <v>186</v>
      </c>
      <c r="B271" t="s">
        <v>544</v>
      </c>
      <c r="C271" t="s">
        <v>545</v>
      </c>
    </row>
    <row r="272" spans="1:3">
      <c r="A272" t="s">
        <v>186</v>
      </c>
      <c r="B272" t="s">
        <v>546</v>
      </c>
      <c r="C272" t="s">
        <v>547</v>
      </c>
    </row>
    <row r="273" spans="1:3">
      <c r="A273" t="s">
        <v>186</v>
      </c>
      <c r="B273" t="s">
        <v>548</v>
      </c>
      <c r="C273" t="s">
        <v>549</v>
      </c>
    </row>
    <row r="274" spans="1:3">
      <c r="A274" t="s">
        <v>186</v>
      </c>
      <c r="B274" t="s">
        <v>550</v>
      </c>
      <c r="C274" t="s">
        <v>551</v>
      </c>
    </row>
    <row r="275" spans="1:3">
      <c r="A275" t="s">
        <v>186</v>
      </c>
      <c r="B275" t="s">
        <v>552</v>
      </c>
      <c r="C275" t="s">
        <v>553</v>
      </c>
    </row>
    <row r="276" spans="1:3">
      <c r="A276" t="s">
        <v>186</v>
      </c>
      <c r="B276" t="s">
        <v>554</v>
      </c>
      <c r="C276" t="s">
        <v>555</v>
      </c>
    </row>
    <row r="277" spans="1:3">
      <c r="A277" t="s">
        <v>188</v>
      </c>
      <c r="B277" t="s">
        <v>556</v>
      </c>
      <c r="C277" t="s">
        <v>557</v>
      </c>
    </row>
    <row r="278" spans="1:3">
      <c r="A278" t="s">
        <v>188</v>
      </c>
      <c r="B278" t="s">
        <v>558</v>
      </c>
      <c r="C278" t="s">
        <v>559</v>
      </c>
    </row>
    <row r="279" spans="1:3">
      <c r="A279" t="s">
        <v>188</v>
      </c>
      <c r="B279" t="s">
        <v>560</v>
      </c>
      <c r="C279" t="s">
        <v>561</v>
      </c>
    </row>
    <row r="280" spans="1:3">
      <c r="A280" t="s">
        <v>188</v>
      </c>
      <c r="B280" t="s">
        <v>562</v>
      </c>
      <c r="C280" t="s">
        <v>563</v>
      </c>
    </row>
    <row r="281" spans="1:3">
      <c r="A281" t="s">
        <v>188</v>
      </c>
      <c r="B281" t="s">
        <v>79</v>
      </c>
      <c r="C281" t="s">
        <v>564</v>
      </c>
    </row>
    <row r="282" spans="1:3">
      <c r="A282" t="s">
        <v>188</v>
      </c>
      <c r="B282" t="s">
        <v>80</v>
      </c>
      <c r="C282" t="s">
        <v>564</v>
      </c>
    </row>
    <row r="283" spans="1:3">
      <c r="A283" t="s">
        <v>188</v>
      </c>
      <c r="B283" t="s">
        <v>81</v>
      </c>
      <c r="C283" t="s">
        <v>564</v>
      </c>
    </row>
    <row r="284" spans="1:3">
      <c r="A284" t="s">
        <v>188</v>
      </c>
      <c r="B284" t="s">
        <v>87</v>
      </c>
      <c r="C284" t="s">
        <v>565</v>
      </c>
    </row>
    <row r="285" spans="1:3">
      <c r="A285" t="s">
        <v>188</v>
      </c>
      <c r="B285" t="s">
        <v>88</v>
      </c>
      <c r="C285" t="s">
        <v>559</v>
      </c>
    </row>
    <row r="286" spans="1:3">
      <c r="A286" t="s">
        <v>188</v>
      </c>
      <c r="B286" t="s">
        <v>89</v>
      </c>
      <c r="C286" t="s">
        <v>566</v>
      </c>
    </row>
    <row r="287" spans="1:3">
      <c r="A287" t="s">
        <v>188</v>
      </c>
      <c r="B287" t="s">
        <v>567</v>
      </c>
      <c r="C287" t="s">
        <v>568</v>
      </c>
    </row>
    <row r="288" spans="1:3">
      <c r="A288" t="s">
        <v>188</v>
      </c>
      <c r="B288" t="s">
        <v>569</v>
      </c>
      <c r="C288" t="s">
        <v>570</v>
      </c>
    </row>
    <row r="289" spans="1:3">
      <c r="A289" t="s">
        <v>188</v>
      </c>
      <c r="B289" t="s">
        <v>571</v>
      </c>
      <c r="C289" t="s">
        <v>572</v>
      </c>
    </row>
    <row r="290" spans="1:3">
      <c r="A290" t="s">
        <v>188</v>
      </c>
      <c r="B290" t="s">
        <v>573</v>
      </c>
      <c r="C290" t="s">
        <v>572</v>
      </c>
    </row>
    <row r="291" spans="1:3">
      <c r="A291" t="s">
        <v>188</v>
      </c>
      <c r="B291" t="s">
        <v>574</v>
      </c>
      <c r="C291" t="s">
        <v>570</v>
      </c>
    </row>
    <row r="292" spans="1:3">
      <c r="A292" t="s">
        <v>188</v>
      </c>
      <c r="B292" t="s">
        <v>575</v>
      </c>
      <c r="C292" t="s">
        <v>570</v>
      </c>
    </row>
    <row r="293" spans="1:3">
      <c r="A293" t="s">
        <v>188</v>
      </c>
      <c r="B293" t="s">
        <v>576</v>
      </c>
      <c r="C293" t="s">
        <v>577</v>
      </c>
    </row>
    <row r="294" spans="1:3">
      <c r="A294" t="s">
        <v>188</v>
      </c>
      <c r="B294" t="s">
        <v>578</v>
      </c>
      <c r="C294" t="s">
        <v>579</v>
      </c>
    </row>
    <row r="295" spans="1:3">
      <c r="A295" t="s">
        <v>188</v>
      </c>
      <c r="B295" t="s">
        <v>580</v>
      </c>
      <c r="C295" t="s">
        <v>579</v>
      </c>
    </row>
    <row r="296" spans="1:3">
      <c r="A296" t="s">
        <v>188</v>
      </c>
      <c r="B296" t="s">
        <v>581</v>
      </c>
      <c r="C296" t="s">
        <v>579</v>
      </c>
    </row>
    <row r="297" spans="1:3">
      <c r="A297" t="s">
        <v>188</v>
      </c>
      <c r="B297" t="s">
        <v>582</v>
      </c>
      <c r="C297" t="s">
        <v>564</v>
      </c>
    </row>
    <row r="298" spans="1:3">
      <c r="A298" t="s">
        <v>188</v>
      </c>
      <c r="B298" t="s">
        <v>583</v>
      </c>
      <c r="C298" t="s">
        <v>566</v>
      </c>
    </row>
    <row r="299" spans="1:3">
      <c r="A299" t="s">
        <v>188</v>
      </c>
      <c r="B299" t="s">
        <v>584</v>
      </c>
      <c r="C299" t="s">
        <v>585</v>
      </c>
    </row>
    <row r="300" spans="1:3">
      <c r="A300" t="s">
        <v>188</v>
      </c>
      <c r="B300" t="s">
        <v>586</v>
      </c>
      <c r="C300" t="s">
        <v>587</v>
      </c>
    </row>
    <row r="301" spans="1:3">
      <c r="A301" t="s">
        <v>189</v>
      </c>
      <c r="B301" t="s">
        <v>82</v>
      </c>
      <c r="C301" t="s">
        <v>588</v>
      </c>
    </row>
    <row r="302" spans="1:3">
      <c r="A302" t="s">
        <v>189</v>
      </c>
      <c r="B302" t="s">
        <v>83</v>
      </c>
      <c r="C302" t="s">
        <v>589</v>
      </c>
    </row>
    <row r="303" spans="1:3">
      <c r="A303" t="s">
        <v>189</v>
      </c>
      <c r="B303" t="s">
        <v>84</v>
      </c>
      <c r="C303" t="s">
        <v>590</v>
      </c>
    </row>
    <row r="304" spans="1:3">
      <c r="A304" t="s">
        <v>189</v>
      </c>
      <c r="B304" t="s">
        <v>591</v>
      </c>
      <c r="C304" t="s">
        <v>592</v>
      </c>
    </row>
    <row r="305" spans="1:3">
      <c r="A305" t="s">
        <v>189</v>
      </c>
      <c r="B305" t="s">
        <v>85</v>
      </c>
      <c r="C305" t="s">
        <v>593</v>
      </c>
    </row>
    <row r="306" spans="1:3">
      <c r="A306" t="s">
        <v>189</v>
      </c>
      <c r="B306" t="s">
        <v>86</v>
      </c>
      <c r="C306" t="s">
        <v>594</v>
      </c>
    </row>
    <row r="307" spans="1:3">
      <c r="A307" t="s">
        <v>189</v>
      </c>
      <c r="B307" t="s">
        <v>87</v>
      </c>
      <c r="C307" t="s">
        <v>595</v>
      </c>
    </row>
    <row r="308" spans="1:3">
      <c r="A308" t="s">
        <v>189</v>
      </c>
      <c r="B308" t="s">
        <v>596</v>
      </c>
      <c r="C308" t="s">
        <v>597</v>
      </c>
    </row>
    <row r="309" spans="1:3">
      <c r="A309" t="s">
        <v>189</v>
      </c>
      <c r="B309" t="s">
        <v>90</v>
      </c>
      <c r="C309" t="s">
        <v>598</v>
      </c>
    </row>
    <row r="310" spans="1:3">
      <c r="A310" t="s">
        <v>189</v>
      </c>
      <c r="B310" t="s">
        <v>91</v>
      </c>
      <c r="C310" t="s">
        <v>599</v>
      </c>
    </row>
    <row r="311" spans="1:3">
      <c r="A311" t="s">
        <v>189</v>
      </c>
      <c r="B311" t="s">
        <v>600</v>
      </c>
      <c r="C311" t="s">
        <v>601</v>
      </c>
    </row>
    <row r="312" spans="1:3">
      <c r="A312" t="s">
        <v>189</v>
      </c>
      <c r="B312" t="s">
        <v>297</v>
      </c>
      <c r="C312" t="s">
        <v>602</v>
      </c>
    </row>
    <row r="313" spans="1:3">
      <c r="A313" t="s">
        <v>189</v>
      </c>
      <c r="B313" t="s">
        <v>303</v>
      </c>
      <c r="C313" t="s">
        <v>603</v>
      </c>
    </row>
    <row r="314" spans="1:3">
      <c r="A314" t="s">
        <v>189</v>
      </c>
      <c r="B314" t="s">
        <v>305</v>
      </c>
      <c r="C314" t="s">
        <v>604</v>
      </c>
    </row>
    <row r="315" spans="1:3">
      <c r="A315" t="s">
        <v>189</v>
      </c>
      <c r="B315" t="s">
        <v>605</v>
      </c>
      <c r="C315" t="s">
        <v>606</v>
      </c>
    </row>
    <row r="316" spans="1:3">
      <c r="A316" t="s">
        <v>189</v>
      </c>
      <c r="B316" t="s">
        <v>311</v>
      </c>
      <c r="C316" t="s">
        <v>607</v>
      </c>
    </row>
    <row r="317" spans="1:3">
      <c r="A317" t="s">
        <v>190</v>
      </c>
      <c r="B317" t="s">
        <v>764</v>
      </c>
      <c r="C317" t="s">
        <v>608</v>
      </c>
    </row>
    <row r="318" spans="1:3">
      <c r="A318" t="s">
        <v>190</v>
      </c>
      <c r="B318" t="s">
        <v>765</v>
      </c>
      <c r="C318" t="s">
        <v>766</v>
      </c>
    </row>
    <row r="319" spans="1:3">
      <c r="A319" s="130" t="s">
        <v>190</v>
      </c>
      <c r="B319" s="130" t="s">
        <v>797</v>
      </c>
      <c r="C319" s="130" t="s">
        <v>798</v>
      </c>
    </row>
    <row r="320" spans="1:3">
      <c r="A320" t="s">
        <v>190</v>
      </c>
      <c r="B320" t="s">
        <v>611</v>
      </c>
      <c r="C320" t="s">
        <v>612</v>
      </c>
    </row>
    <row r="321" spans="1:3">
      <c r="A321" t="s">
        <v>190</v>
      </c>
      <c r="B321" t="s">
        <v>767</v>
      </c>
      <c r="C321" t="s">
        <v>768</v>
      </c>
    </row>
    <row r="322" spans="1:3">
      <c r="A322" t="s">
        <v>190</v>
      </c>
      <c r="B322" t="s">
        <v>613</v>
      </c>
      <c r="C322" t="s">
        <v>614</v>
      </c>
    </row>
    <row r="323" spans="1:3">
      <c r="A323" t="s">
        <v>190</v>
      </c>
      <c r="B323" t="s">
        <v>769</v>
      </c>
      <c r="C323" t="s">
        <v>770</v>
      </c>
    </row>
    <row r="324" spans="1:3">
      <c r="A324" t="s">
        <v>190</v>
      </c>
      <c r="B324" t="s">
        <v>615</v>
      </c>
      <c r="C324" t="s">
        <v>616</v>
      </c>
    </row>
    <row r="325" spans="1:3">
      <c r="A325" t="s">
        <v>190</v>
      </c>
      <c r="B325" t="s">
        <v>617</v>
      </c>
      <c r="C325" t="s">
        <v>618</v>
      </c>
    </row>
    <row r="326" spans="1:3">
      <c r="A326" t="s">
        <v>190</v>
      </c>
      <c r="B326" t="s">
        <v>619</v>
      </c>
      <c r="C326" t="s">
        <v>620</v>
      </c>
    </row>
    <row r="327" spans="1:3">
      <c r="A327" t="s">
        <v>190</v>
      </c>
      <c r="B327" t="s">
        <v>621</v>
      </c>
      <c r="C327" t="s">
        <v>622</v>
      </c>
    </row>
    <row r="328" spans="1:3">
      <c r="A328" t="s">
        <v>190</v>
      </c>
      <c r="B328" t="s">
        <v>623</v>
      </c>
      <c r="C328" t="s">
        <v>624</v>
      </c>
    </row>
    <row r="329" spans="1:3">
      <c r="A329" t="s">
        <v>190</v>
      </c>
      <c r="B329" t="s">
        <v>771</v>
      </c>
      <c r="C329" t="s">
        <v>625</v>
      </c>
    </row>
    <row r="330" spans="1:3">
      <c r="A330" t="s">
        <v>190</v>
      </c>
      <c r="B330" t="s">
        <v>626</v>
      </c>
      <c r="C330" t="s">
        <v>625</v>
      </c>
    </row>
    <row r="331" spans="1:3">
      <c r="A331" t="s">
        <v>190</v>
      </c>
      <c r="B331" t="s">
        <v>772</v>
      </c>
      <c r="C331" t="s">
        <v>773</v>
      </c>
    </row>
    <row r="332" spans="1:3">
      <c r="A332" t="s">
        <v>190</v>
      </c>
      <c r="B332" t="s">
        <v>627</v>
      </c>
      <c r="C332" t="s">
        <v>628</v>
      </c>
    </row>
    <row r="333" spans="1:3">
      <c r="A333" t="s">
        <v>190</v>
      </c>
      <c r="B333" t="s">
        <v>629</v>
      </c>
      <c r="C333" t="s">
        <v>628</v>
      </c>
    </row>
    <row r="334" spans="1:3">
      <c r="A334" t="s">
        <v>190</v>
      </c>
      <c r="B334" t="s">
        <v>774</v>
      </c>
      <c r="C334" t="s">
        <v>775</v>
      </c>
    </row>
    <row r="335" spans="1:3">
      <c r="A335" t="s">
        <v>190</v>
      </c>
      <c r="B335" t="s">
        <v>630</v>
      </c>
      <c r="C335" t="s">
        <v>776</v>
      </c>
    </row>
    <row r="336" spans="1:3">
      <c r="A336" t="s">
        <v>190</v>
      </c>
      <c r="B336" t="s">
        <v>631</v>
      </c>
      <c r="C336" t="s">
        <v>614</v>
      </c>
    </row>
    <row r="337" spans="1:3">
      <c r="A337" t="s">
        <v>190</v>
      </c>
      <c r="B337" t="s">
        <v>632</v>
      </c>
      <c r="C337" t="s">
        <v>614</v>
      </c>
    </row>
    <row r="338" spans="1:3">
      <c r="A338" t="s">
        <v>190</v>
      </c>
      <c r="B338" t="s">
        <v>633</v>
      </c>
      <c r="C338" t="s">
        <v>614</v>
      </c>
    </row>
    <row r="339" spans="1:3">
      <c r="A339" t="s">
        <v>190</v>
      </c>
      <c r="B339" t="s">
        <v>634</v>
      </c>
      <c r="C339" t="s">
        <v>625</v>
      </c>
    </row>
    <row r="340" spans="1:3">
      <c r="A340" t="s">
        <v>190</v>
      </c>
      <c r="B340" t="s">
        <v>777</v>
      </c>
      <c r="C340" t="s">
        <v>778</v>
      </c>
    </row>
    <row r="341" spans="1:3">
      <c r="A341" t="s">
        <v>190</v>
      </c>
      <c r="B341" t="s">
        <v>636</v>
      </c>
      <c r="C341" t="s">
        <v>775</v>
      </c>
    </row>
    <row r="342" spans="1:3">
      <c r="A342" t="s">
        <v>190</v>
      </c>
      <c r="B342" t="s">
        <v>637</v>
      </c>
      <c r="C342" t="s">
        <v>610</v>
      </c>
    </row>
    <row r="343" spans="1:3">
      <c r="A343" t="s">
        <v>192</v>
      </c>
      <c r="B343" t="s">
        <v>609</v>
      </c>
      <c r="C343" t="s">
        <v>638</v>
      </c>
    </row>
    <row r="344" spans="1:3">
      <c r="A344" t="s">
        <v>192</v>
      </c>
      <c r="B344" t="s">
        <v>611</v>
      </c>
      <c r="C344" t="s">
        <v>638</v>
      </c>
    </row>
    <row r="345" spans="1:3">
      <c r="A345" t="s">
        <v>192</v>
      </c>
      <c r="B345" t="s">
        <v>639</v>
      </c>
      <c r="C345" t="s">
        <v>638</v>
      </c>
    </row>
    <row r="346" spans="1:3">
      <c r="A346" t="s">
        <v>192</v>
      </c>
      <c r="B346" t="s">
        <v>640</v>
      </c>
      <c r="C346" t="s">
        <v>638</v>
      </c>
    </row>
    <row r="347" spans="1:3">
      <c r="A347" t="s">
        <v>192</v>
      </c>
      <c r="B347" t="s">
        <v>641</v>
      </c>
      <c r="C347" t="s">
        <v>638</v>
      </c>
    </row>
    <row r="348" spans="1:3">
      <c r="A348" t="s">
        <v>192</v>
      </c>
      <c r="B348" t="s">
        <v>642</v>
      </c>
      <c r="C348" t="s">
        <v>638</v>
      </c>
    </row>
    <row r="349" spans="1:3">
      <c r="A349" t="s">
        <v>192</v>
      </c>
      <c r="B349" t="s">
        <v>635</v>
      </c>
      <c r="C349" t="s">
        <v>638</v>
      </c>
    </row>
    <row r="350" spans="1:3">
      <c r="A350" t="s">
        <v>192</v>
      </c>
      <c r="B350" t="s">
        <v>643</v>
      </c>
      <c r="C350" t="s">
        <v>638</v>
      </c>
    </row>
    <row r="351" spans="1:3">
      <c r="A351" t="s">
        <v>192</v>
      </c>
      <c r="B351" t="s">
        <v>644</v>
      </c>
      <c r="C351" t="s">
        <v>638</v>
      </c>
    </row>
    <row r="352" spans="1:3">
      <c r="A352" t="s">
        <v>192</v>
      </c>
      <c r="B352" t="s">
        <v>645</v>
      </c>
      <c r="C352" t="s">
        <v>638</v>
      </c>
    </row>
    <row r="353" spans="1:3">
      <c r="A353" t="s">
        <v>192</v>
      </c>
      <c r="B353" t="s">
        <v>646</v>
      </c>
      <c r="C353" t="s">
        <v>638</v>
      </c>
    </row>
    <row r="354" spans="1:3">
      <c r="A354" t="s">
        <v>192</v>
      </c>
      <c r="B354" t="s">
        <v>647</v>
      </c>
      <c r="C354" t="s">
        <v>638</v>
      </c>
    </row>
    <row r="355" spans="1:3">
      <c r="A355" t="s">
        <v>192</v>
      </c>
      <c r="B355" t="s">
        <v>648</v>
      </c>
      <c r="C355" t="s">
        <v>638</v>
      </c>
    </row>
    <row r="356" spans="1:3">
      <c r="A356" t="s">
        <v>192</v>
      </c>
      <c r="B356" t="s">
        <v>649</v>
      </c>
      <c r="C356" t="s">
        <v>38</v>
      </c>
    </row>
    <row r="357" spans="1:3">
      <c r="A357" t="s">
        <v>192</v>
      </c>
      <c r="B357" t="s">
        <v>414</v>
      </c>
      <c r="C357" t="s">
        <v>650</v>
      </c>
    </row>
    <row r="358" spans="1:3">
      <c r="A358" t="s">
        <v>192</v>
      </c>
      <c r="B358" t="s">
        <v>651</v>
      </c>
      <c r="C358" t="s">
        <v>38</v>
      </c>
    </row>
    <row r="359" spans="1:3">
      <c r="A359" t="s">
        <v>192</v>
      </c>
      <c r="B359" t="s">
        <v>652</v>
      </c>
      <c r="C359" t="s">
        <v>38</v>
      </c>
    </row>
    <row r="360" spans="1:3">
      <c r="A360" t="s">
        <v>192</v>
      </c>
      <c r="B360" t="s">
        <v>653</v>
      </c>
      <c r="C360" t="s">
        <v>38</v>
      </c>
    </row>
    <row r="361" spans="1:3">
      <c r="A361" t="s">
        <v>192</v>
      </c>
      <c r="B361" t="s">
        <v>654</v>
      </c>
      <c r="C361" t="s">
        <v>38</v>
      </c>
    </row>
    <row r="362" spans="1:3">
      <c r="A362" t="s">
        <v>192</v>
      </c>
      <c r="B362" t="s">
        <v>655</v>
      </c>
      <c r="C362" t="s">
        <v>38</v>
      </c>
    </row>
    <row r="363" spans="1:3">
      <c r="A363" t="s">
        <v>192</v>
      </c>
      <c r="B363" t="s">
        <v>656</v>
      </c>
      <c r="C363" t="s">
        <v>38</v>
      </c>
    </row>
    <row r="364" spans="1:3">
      <c r="A364" t="s">
        <v>192</v>
      </c>
      <c r="B364" t="s">
        <v>657</v>
      </c>
      <c r="C364" t="s">
        <v>38</v>
      </c>
    </row>
    <row r="365" spans="1:3">
      <c r="A365" t="s">
        <v>192</v>
      </c>
      <c r="B365" t="s">
        <v>658</v>
      </c>
      <c r="C365" t="s">
        <v>38</v>
      </c>
    </row>
    <row r="366" spans="1:3">
      <c r="A366" t="s">
        <v>192</v>
      </c>
      <c r="B366" t="s">
        <v>659</v>
      </c>
      <c r="C366" t="s">
        <v>38</v>
      </c>
    </row>
    <row r="367" spans="1:3">
      <c r="A367" t="s">
        <v>192</v>
      </c>
      <c r="B367" t="s">
        <v>660</v>
      </c>
      <c r="C367" t="s">
        <v>38</v>
      </c>
    </row>
    <row r="368" spans="1:3">
      <c r="A368" t="s">
        <v>192</v>
      </c>
      <c r="B368" t="s">
        <v>661</v>
      </c>
      <c r="C368" t="s">
        <v>38</v>
      </c>
    </row>
    <row r="369" spans="1:3">
      <c r="A369" t="s">
        <v>192</v>
      </c>
      <c r="B369" t="s">
        <v>662</v>
      </c>
      <c r="C369" t="s">
        <v>38</v>
      </c>
    </row>
    <row r="370" spans="1:3">
      <c r="A370" t="s">
        <v>193</v>
      </c>
      <c r="B370" t="s">
        <v>663</v>
      </c>
      <c r="C370" t="s">
        <v>194</v>
      </c>
    </row>
    <row r="371" spans="1:3">
      <c r="A371" t="s">
        <v>195</v>
      </c>
      <c r="B371" t="s">
        <v>664</v>
      </c>
      <c r="C371" t="s">
        <v>665</v>
      </c>
    </row>
    <row r="372" spans="1:3">
      <c r="A372" t="s">
        <v>195</v>
      </c>
      <c r="B372" t="s">
        <v>666</v>
      </c>
      <c r="C372" t="s">
        <v>667</v>
      </c>
    </row>
    <row r="373" spans="1:3">
      <c r="A373" t="s">
        <v>195</v>
      </c>
      <c r="B373" t="s">
        <v>668</v>
      </c>
      <c r="C373" t="s">
        <v>669</v>
      </c>
    </row>
    <row r="374" spans="1:3">
      <c r="A374" t="s">
        <v>195</v>
      </c>
      <c r="B374" t="s">
        <v>670</v>
      </c>
      <c r="C374" t="s">
        <v>671</v>
      </c>
    </row>
    <row r="375" spans="1:3">
      <c r="A375" t="s">
        <v>195</v>
      </c>
      <c r="B375" t="s">
        <v>672</v>
      </c>
      <c r="C375" t="s">
        <v>673</v>
      </c>
    </row>
    <row r="376" spans="1:3">
      <c r="A376" t="s">
        <v>197</v>
      </c>
      <c r="B376" t="s">
        <v>284</v>
      </c>
      <c r="C376" t="s">
        <v>674</v>
      </c>
    </row>
    <row r="377" spans="1:3">
      <c r="A377" t="s">
        <v>197</v>
      </c>
      <c r="B377" t="s">
        <v>48</v>
      </c>
      <c r="C377" t="s">
        <v>674</v>
      </c>
    </row>
    <row r="378" spans="1:3">
      <c r="A378" t="s">
        <v>197</v>
      </c>
      <c r="B378" t="s">
        <v>289</v>
      </c>
      <c r="C378" t="s">
        <v>674</v>
      </c>
    </row>
    <row r="379" spans="1:3">
      <c r="A379" t="s">
        <v>197</v>
      </c>
      <c r="B379" t="s">
        <v>291</v>
      </c>
      <c r="C379" t="s">
        <v>674</v>
      </c>
    </row>
    <row r="380" spans="1:3">
      <c r="A380" t="s">
        <v>197</v>
      </c>
      <c r="B380" t="s">
        <v>293</v>
      </c>
      <c r="C380" t="s">
        <v>674</v>
      </c>
    </row>
    <row r="381" spans="1:3">
      <c r="A381" t="s">
        <v>197</v>
      </c>
      <c r="B381" t="s">
        <v>197</v>
      </c>
      <c r="C381" t="s">
        <v>674</v>
      </c>
    </row>
    <row r="382" spans="1:3">
      <c r="B382" t="s">
        <v>198</v>
      </c>
      <c r="C382" t="s">
        <v>199</v>
      </c>
    </row>
  </sheetData>
  <phoneticPr fontId="11"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57"/>
  <sheetViews>
    <sheetView workbookViewId="0">
      <selection activeCell="X51" sqref="X51"/>
    </sheetView>
  </sheetViews>
  <sheetFormatPr defaultColWidth="8.85546875" defaultRowHeight="12.75"/>
  <cols>
    <col min="1" max="1" width="15.7109375" customWidth="1"/>
    <col min="2" max="2" width="31.7109375" customWidth="1"/>
    <col min="7" max="7" width="23" customWidth="1"/>
  </cols>
  <sheetData>
    <row r="1" spans="1:2">
      <c r="A1" t="s">
        <v>99</v>
      </c>
      <c r="B1" t="s">
        <v>675</v>
      </c>
    </row>
    <row r="2" spans="1:2">
      <c r="A2" t="s">
        <v>687</v>
      </c>
      <c r="B2" t="s">
        <v>688</v>
      </c>
    </row>
    <row r="3" spans="1:2">
      <c r="A3" t="s">
        <v>689</v>
      </c>
      <c r="B3" t="s">
        <v>690</v>
      </c>
    </row>
    <row r="4" spans="1:2">
      <c r="A4" t="s">
        <v>691</v>
      </c>
      <c r="B4" t="s">
        <v>692</v>
      </c>
    </row>
    <row r="6" spans="1:2">
      <c r="A6" t="s">
        <v>679</v>
      </c>
      <c r="B6" t="s">
        <v>680</v>
      </c>
    </row>
    <row r="7" spans="1:2">
      <c r="A7" t="s">
        <v>681</v>
      </c>
      <c r="B7" t="s">
        <v>682</v>
      </c>
    </row>
    <row r="8" spans="1:2">
      <c r="A8" t="s">
        <v>683</v>
      </c>
      <c r="B8" t="s">
        <v>684</v>
      </c>
    </row>
    <row r="9" spans="1:2">
      <c r="A9" t="s">
        <v>685</v>
      </c>
      <c r="B9" t="s">
        <v>686</v>
      </c>
    </row>
    <row r="11" spans="1:2">
      <c r="A11" t="s">
        <v>117</v>
      </c>
      <c r="B11" s="100" t="s">
        <v>676</v>
      </c>
    </row>
    <row r="12" spans="1:2">
      <c r="A12" t="s">
        <v>677</v>
      </c>
      <c r="B12" s="101" t="s">
        <v>678</v>
      </c>
    </row>
    <row r="27" spans="2:2">
      <c r="B27" s="101"/>
    </row>
    <row r="28" spans="2:2">
      <c r="B28" s="102"/>
    </row>
    <row r="29" spans="2:2">
      <c r="B29" s="101"/>
    </row>
    <row r="30" spans="2:2">
      <c r="B30" s="102"/>
    </row>
    <row r="33" spans="2:3">
      <c r="B33" s="100"/>
    </row>
    <row r="42" spans="2:3">
      <c r="B42" s="100"/>
      <c r="C42" s="100"/>
    </row>
    <row r="43" spans="2:3">
      <c r="B43" s="101"/>
      <c r="C43" s="101"/>
    </row>
    <row r="44" spans="2:3">
      <c r="B44" s="102"/>
      <c r="C44" s="102"/>
    </row>
    <row r="45" spans="2:3">
      <c r="B45" s="101"/>
      <c r="C45" s="101"/>
    </row>
    <row r="46" spans="2:3">
      <c r="B46" s="102"/>
      <c r="C46" s="102"/>
    </row>
    <row r="47" spans="2:3">
      <c r="B47" s="101"/>
      <c r="C47" s="101"/>
    </row>
    <row r="49" spans="1:3">
      <c r="B49" s="100"/>
      <c r="C49" s="100"/>
    </row>
    <row r="57" spans="1:3">
      <c r="A57" t="s">
        <v>693</v>
      </c>
      <c r="C57" t="s">
        <v>694</v>
      </c>
    </row>
  </sheetData>
  <phoneticPr fontId="1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workbookViewId="0">
      <selection activeCell="E15" sqref="E15"/>
    </sheetView>
  </sheetViews>
  <sheetFormatPr defaultColWidth="8.85546875" defaultRowHeight="12.75"/>
  <cols>
    <col min="1" max="1" width="4.7109375" customWidth="1"/>
    <col min="2" max="2" width="14" style="97" customWidth="1"/>
    <col min="3" max="3" width="12.7109375" customWidth="1"/>
    <col min="4" max="4" width="13.7109375" customWidth="1"/>
    <col min="5" max="5" width="14.42578125" customWidth="1"/>
    <col min="6" max="6" width="12.7109375" customWidth="1"/>
    <col min="7" max="7" width="10.28515625" customWidth="1"/>
    <col min="8" max="10" width="12.7109375" customWidth="1"/>
    <col min="11" max="11" width="4.7109375" customWidth="1"/>
  </cols>
  <sheetData>
    <row r="1" spans="1:11">
      <c r="A1" s="131"/>
      <c r="B1" s="132"/>
      <c r="C1" s="131"/>
      <c r="D1" s="133"/>
      <c r="E1" s="133"/>
      <c r="F1" s="133"/>
      <c r="G1" s="133"/>
      <c r="H1" s="133"/>
      <c r="I1" s="133"/>
      <c r="J1" s="133"/>
      <c r="K1" s="133"/>
    </row>
    <row r="2" spans="1:11" ht="15" customHeight="1">
      <c r="A2" s="131"/>
      <c r="B2" s="84" t="s">
        <v>75</v>
      </c>
      <c r="C2" s="22"/>
      <c r="D2" s="85"/>
      <c r="E2" s="85"/>
      <c r="F2" s="85"/>
      <c r="G2" s="85"/>
      <c r="H2" s="85"/>
      <c r="I2" s="85"/>
      <c r="J2" s="85"/>
      <c r="K2" s="133"/>
    </row>
    <row r="3" spans="1:11" ht="15" customHeight="1">
      <c r="A3" s="131"/>
      <c r="B3" s="84" t="s">
        <v>76</v>
      </c>
      <c r="C3" s="22"/>
      <c r="D3" s="85"/>
      <c r="E3" s="86" t="s">
        <v>96</v>
      </c>
      <c r="F3" s="86"/>
      <c r="G3" s="85"/>
      <c r="H3" s="85"/>
      <c r="I3" s="85"/>
      <c r="J3" s="85"/>
      <c r="K3" s="133"/>
    </row>
    <row r="4" spans="1:11" ht="15" customHeight="1">
      <c r="A4" s="131"/>
      <c r="B4" s="84" t="s">
        <v>77</v>
      </c>
      <c r="C4" s="22"/>
      <c r="D4" s="85"/>
      <c r="E4" s="86" t="s">
        <v>97</v>
      </c>
      <c r="F4" s="86"/>
      <c r="G4" s="85"/>
      <c r="H4" s="85"/>
      <c r="I4" s="85"/>
      <c r="J4" s="85"/>
      <c r="K4" s="133"/>
    </row>
    <row r="5" spans="1:11" ht="15" customHeight="1">
      <c r="A5" s="131"/>
      <c r="B5" s="84" t="s">
        <v>78</v>
      </c>
      <c r="C5" s="22"/>
      <c r="D5" s="85"/>
      <c r="E5" s="85"/>
      <c r="F5" s="85"/>
      <c r="G5" s="85"/>
      <c r="H5" s="85"/>
      <c r="I5" s="85"/>
      <c r="J5" s="85"/>
      <c r="K5" s="133"/>
    </row>
    <row r="6" spans="1:11">
      <c r="A6" s="131"/>
      <c r="B6" s="132"/>
      <c r="C6" s="131"/>
      <c r="D6" s="133"/>
      <c r="E6" s="133"/>
      <c r="F6" s="133"/>
      <c r="G6" s="133"/>
      <c r="H6" s="133"/>
      <c r="I6" s="133"/>
      <c r="J6" s="133"/>
      <c r="K6" s="133"/>
    </row>
    <row r="7" spans="1:11">
      <c r="A7" s="133"/>
      <c r="B7" s="87"/>
      <c r="C7" s="85"/>
      <c r="D7" s="85"/>
      <c r="E7" s="85"/>
      <c r="F7" s="85"/>
      <c r="G7" s="85"/>
      <c r="H7" s="85"/>
      <c r="I7" s="85"/>
      <c r="J7" s="85"/>
      <c r="K7" s="133"/>
    </row>
    <row r="8" spans="1:11" ht="42" customHeight="1">
      <c r="A8" s="133"/>
      <c r="B8" s="245" t="s">
        <v>856</v>
      </c>
      <c r="C8" s="246"/>
      <c r="D8" s="246"/>
      <c r="E8" s="246"/>
      <c r="F8" s="246"/>
      <c r="G8" s="246"/>
      <c r="H8" s="246"/>
      <c r="I8" s="246"/>
      <c r="J8" s="246"/>
      <c r="K8" s="133"/>
    </row>
    <row r="9" spans="1:11">
      <c r="A9" s="133"/>
      <c r="B9" s="87"/>
      <c r="C9" s="85"/>
      <c r="D9" s="85"/>
      <c r="E9" s="85"/>
      <c r="F9" s="85"/>
      <c r="G9" s="85"/>
      <c r="H9" s="85"/>
      <c r="I9" s="85"/>
      <c r="J9" s="85"/>
      <c r="K9" s="133"/>
    </row>
    <row r="10" spans="1:11" ht="27" customHeight="1">
      <c r="A10" s="133"/>
      <c r="B10" s="245" t="s">
        <v>855</v>
      </c>
      <c r="C10" s="246"/>
      <c r="D10" s="246"/>
      <c r="E10" s="246"/>
      <c r="F10" s="246"/>
      <c r="G10" s="246"/>
      <c r="H10" s="246"/>
      <c r="I10" s="246"/>
      <c r="J10" s="246"/>
      <c r="K10" s="133"/>
    </row>
    <row r="11" spans="1:11">
      <c r="A11" s="133"/>
      <c r="B11" s="87"/>
      <c r="C11" s="85"/>
      <c r="D11" s="85"/>
      <c r="E11" s="85"/>
      <c r="F11" s="85"/>
      <c r="G11" s="85"/>
      <c r="H11" s="85"/>
      <c r="I11" s="85"/>
      <c r="J11" s="85"/>
      <c r="K11" s="133"/>
    </row>
    <row r="12" spans="1:11" ht="27.75" customHeight="1">
      <c r="A12" s="133"/>
      <c r="B12" s="245" t="s">
        <v>857</v>
      </c>
      <c r="C12" s="246"/>
      <c r="D12" s="246"/>
      <c r="E12" s="246"/>
      <c r="F12" s="246"/>
      <c r="G12" s="246"/>
      <c r="H12" s="246"/>
      <c r="I12" s="246"/>
      <c r="J12" s="246"/>
      <c r="K12" s="133"/>
    </row>
    <row r="13" spans="1:11">
      <c r="A13" s="133"/>
      <c r="B13" s="87"/>
      <c r="C13" s="85"/>
      <c r="D13" s="85"/>
      <c r="E13" s="85"/>
      <c r="F13" s="85"/>
      <c r="G13" s="85"/>
      <c r="H13" s="85"/>
      <c r="I13" s="85"/>
      <c r="J13" s="85"/>
      <c r="K13" s="133"/>
    </row>
    <row r="14" spans="1:11">
      <c r="A14" s="133"/>
      <c r="B14" s="87"/>
      <c r="C14" s="85"/>
      <c r="D14" s="85"/>
      <c r="E14" s="85"/>
      <c r="F14" s="85"/>
      <c r="G14" s="85"/>
      <c r="H14" s="85"/>
      <c r="I14" s="85"/>
      <c r="J14" s="85"/>
      <c r="K14" s="133"/>
    </row>
    <row r="15" spans="1:11" ht="15" customHeight="1">
      <c r="A15" s="133"/>
      <c r="B15" s="87"/>
      <c r="C15" s="88" t="s">
        <v>57</v>
      </c>
      <c r="D15" s="12"/>
      <c r="E15" s="139"/>
      <c r="F15" s="89"/>
      <c r="G15" s="90"/>
      <c r="H15" s="90"/>
      <c r="I15" s="91"/>
      <c r="J15" s="85"/>
      <c r="K15" s="133"/>
    </row>
    <row r="16" spans="1:11" ht="15" customHeight="1">
      <c r="A16" s="133"/>
      <c r="B16" s="87"/>
      <c r="C16" s="88" t="s">
        <v>98</v>
      </c>
      <c r="D16" s="12"/>
      <c r="E16" s="99"/>
      <c r="F16" s="141" t="str">
        <f>IF(ISBLANK($E$16),"",VLOOKUP(E$16,Members!$A$2:$B$26,2,FALSE))</f>
        <v/>
      </c>
      <c r="G16" s="94"/>
      <c r="H16" s="94"/>
      <c r="I16" s="92"/>
      <c r="J16" s="85"/>
      <c r="K16" s="133"/>
    </row>
    <row r="17" spans="1:11" ht="15" customHeight="1">
      <c r="A17" s="133"/>
      <c r="B17" s="87"/>
      <c r="C17" s="93" t="s">
        <v>59</v>
      </c>
      <c r="D17" s="65"/>
      <c r="E17" s="247"/>
      <c r="F17" s="248"/>
      <c r="G17" s="248"/>
      <c r="H17" s="249"/>
      <c r="I17" s="26"/>
      <c r="J17" s="85"/>
      <c r="K17" s="133"/>
    </row>
    <row r="18" spans="1:11" ht="15" customHeight="1">
      <c r="A18" s="133"/>
      <c r="B18" s="87"/>
      <c r="C18" s="93" t="s">
        <v>61</v>
      </c>
      <c r="D18" s="1"/>
      <c r="E18" s="134"/>
      <c r="F18" s="244" t="s">
        <v>862</v>
      </c>
      <c r="G18" s="94"/>
      <c r="H18" s="94"/>
      <c r="I18" s="92"/>
      <c r="J18" s="85"/>
      <c r="K18" s="133"/>
    </row>
    <row r="19" spans="1:11" ht="15" customHeight="1">
      <c r="A19" s="133"/>
      <c r="B19" s="87"/>
      <c r="C19" s="93" t="s">
        <v>60</v>
      </c>
      <c r="D19" s="80"/>
      <c r="E19" s="129"/>
      <c r="F19" s="9"/>
      <c r="G19" s="9"/>
      <c r="H19" s="9"/>
      <c r="I19" s="92"/>
      <c r="J19" s="85"/>
      <c r="K19" s="133"/>
    </row>
    <row r="20" spans="1:11" ht="15" customHeight="1">
      <c r="A20" s="133"/>
      <c r="B20" s="87"/>
      <c r="C20" s="237" t="s">
        <v>762</v>
      </c>
      <c r="D20" s="38"/>
      <c r="E20" s="135"/>
      <c r="F20" s="140" t="str">
        <f>IF(ISBLANK($E$20),"",VLOOKUP(E$20,Sites!$A$2:$B$37,2,FALSE))</f>
        <v/>
      </c>
      <c r="G20" s="136"/>
      <c r="H20" s="10"/>
      <c r="I20" s="95"/>
      <c r="J20" s="85"/>
      <c r="K20" s="133"/>
    </row>
    <row r="21" spans="1:11">
      <c r="A21" s="133"/>
      <c r="B21" s="87"/>
      <c r="C21" s="85"/>
      <c r="D21" s="85"/>
      <c r="E21" s="85"/>
      <c r="F21" s="85"/>
      <c r="G21" s="85"/>
      <c r="H21" s="85"/>
      <c r="I21" s="85"/>
      <c r="J21" s="85"/>
      <c r="K21" s="133"/>
    </row>
    <row r="22" spans="1:11">
      <c r="A22" s="133"/>
      <c r="B22" s="137"/>
      <c r="C22" s="133"/>
      <c r="D22" s="133"/>
      <c r="E22" s="133"/>
      <c r="F22" s="133"/>
      <c r="G22" s="133"/>
      <c r="H22" s="133"/>
      <c r="I22" s="133"/>
      <c r="J22" s="133"/>
      <c r="K22" s="133"/>
    </row>
  </sheetData>
  <sheetProtection sheet="1" selectLockedCells="1"/>
  <mergeCells count="4">
    <mergeCell ref="B8:J8"/>
    <mergeCell ref="B10:J10"/>
    <mergeCell ref="B12:J12"/>
    <mergeCell ref="E17:H17"/>
  </mergeCells>
  <pageMargins left="0.75" right="0.75" top="1" bottom="1" header="0.5" footer="0.5"/>
  <pageSetup paperSize="9" orientation="landscape"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t 3-letter site code" xr:uid="{00000000-0002-0000-0100-000000000000}">
          <x14:formula1>
            <xm:f>Sites!$A$2:$A$37</xm:f>
          </x14:formula1>
          <xm:sqref>E20</xm:sqref>
        </x14:dataValidation>
        <x14:dataValidation type="list" allowBlank="1" showInputMessage="1" showErrorMessage="1" prompt="Select ASD" xr:uid="{00000000-0002-0000-0100-000001000000}">
          <x14:formula1>
            <xm:f>Areas!$A$2:$A$20</xm:f>
          </x14:formula1>
          <xm:sqref>E19</xm:sqref>
        </x14:dataValidation>
        <x14:dataValidation type="list" allowBlank="1" showInputMessage="1" showErrorMessage="1" prompt="Select Member country" xr:uid="{00000000-0002-0000-0100-000002000000}">
          <x14:formula1>
            <xm:f>Members!$A$2:$A$26</xm:f>
          </x14:formula1>
          <xm:sqref>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workbookViewId="0">
      <selection activeCell="D15" sqref="D15"/>
    </sheetView>
  </sheetViews>
  <sheetFormatPr defaultColWidth="26" defaultRowHeight="23.1" customHeight="1"/>
  <cols>
    <col min="1" max="1" width="5.140625" customWidth="1"/>
    <col min="2" max="2" width="4.85546875" customWidth="1"/>
    <col min="3" max="3" width="29" customWidth="1"/>
    <col min="5" max="5" width="18" customWidth="1"/>
    <col min="6" max="7" width="19.28515625" customWidth="1"/>
    <col min="8" max="8" width="7.42578125" customWidth="1"/>
  </cols>
  <sheetData>
    <row r="1" spans="1:8" ht="23.1" customHeight="1">
      <c r="A1" s="131"/>
      <c r="B1" s="145"/>
      <c r="C1" s="131"/>
      <c r="D1" s="146"/>
      <c r="E1" s="131"/>
      <c r="F1" s="131"/>
      <c r="G1" s="131"/>
      <c r="H1" s="131"/>
    </row>
    <row r="2" spans="1:8" ht="18">
      <c r="A2" s="131"/>
      <c r="B2" s="151" t="s">
        <v>0</v>
      </c>
      <c r="C2" s="152"/>
      <c r="D2" s="148"/>
      <c r="E2" s="131"/>
      <c r="F2" s="131"/>
      <c r="G2" s="148" t="s">
        <v>75</v>
      </c>
      <c r="H2" s="131"/>
    </row>
    <row r="3" spans="1:8" ht="18">
      <c r="A3" s="131"/>
      <c r="B3" s="153" t="s">
        <v>45</v>
      </c>
      <c r="C3" s="154"/>
      <c r="D3" s="148"/>
      <c r="E3" s="131"/>
      <c r="F3" s="131"/>
      <c r="G3" s="148" t="s">
        <v>76</v>
      </c>
      <c r="H3" s="131"/>
    </row>
    <row r="4" spans="1:8" ht="18">
      <c r="A4" s="131"/>
      <c r="B4" s="155" t="s">
        <v>752</v>
      </c>
      <c r="C4" s="156"/>
      <c r="D4" s="148"/>
      <c r="E4" s="131"/>
      <c r="F4" s="131"/>
      <c r="G4" s="148" t="s">
        <v>77</v>
      </c>
      <c r="H4" s="131"/>
    </row>
    <row r="5" spans="1:8" ht="18">
      <c r="A5" s="131"/>
      <c r="B5" s="147"/>
      <c r="C5" s="131"/>
      <c r="D5" s="148"/>
      <c r="E5" s="131"/>
      <c r="F5" s="131"/>
      <c r="G5" s="148" t="s">
        <v>78</v>
      </c>
      <c r="H5" s="131"/>
    </row>
    <row r="6" spans="1:8" ht="12.75">
      <c r="A6" s="131"/>
      <c r="B6" s="145"/>
      <c r="C6" s="131"/>
      <c r="D6" s="131"/>
      <c r="E6" s="131"/>
      <c r="F6" s="131"/>
      <c r="G6" s="131"/>
      <c r="H6" s="131"/>
    </row>
    <row r="7" spans="1:8" ht="23.1" customHeight="1">
      <c r="A7" s="131"/>
      <c r="B7" s="157" t="s">
        <v>750</v>
      </c>
      <c r="C7" s="158"/>
      <c r="D7" s="158"/>
      <c r="E7" s="158"/>
      <c r="F7" s="158"/>
      <c r="G7" s="159"/>
      <c r="H7" s="131"/>
    </row>
    <row r="8" spans="1:8" ht="23.1" customHeight="1">
      <c r="A8" s="146"/>
      <c r="B8" s="160">
        <v>1</v>
      </c>
      <c r="C8" s="169" t="s">
        <v>56</v>
      </c>
      <c r="D8" s="21"/>
      <c r="E8" s="23"/>
      <c r="F8" s="23"/>
      <c r="G8" s="24"/>
      <c r="H8" s="146"/>
    </row>
    <row r="9" spans="1:8" ht="23.1" customHeight="1">
      <c r="A9" s="146"/>
      <c r="B9" s="160">
        <v>2</v>
      </c>
      <c r="C9" s="169" t="s">
        <v>57</v>
      </c>
      <c r="D9" s="238" t="str">
        <f>IF('Data Forms'!E15="","", 'Data Forms'!E15)</f>
        <v/>
      </c>
      <c r="E9" s="25"/>
      <c r="F9" s="25"/>
      <c r="G9" s="26"/>
      <c r="H9" s="146"/>
    </row>
    <row r="10" spans="1:8" ht="23.1" customHeight="1">
      <c r="A10" s="146"/>
      <c r="B10" s="161">
        <v>3</v>
      </c>
      <c r="C10" s="170" t="s">
        <v>58</v>
      </c>
      <c r="D10" s="239" t="str">
        <f>IF('Data Forms'!F16="","", 'Data Forms'!F16)</f>
        <v/>
      </c>
      <c r="E10" s="25"/>
      <c r="F10" s="25"/>
      <c r="G10" s="26"/>
      <c r="H10" s="146"/>
    </row>
    <row r="11" spans="1:8" ht="23.1" customHeight="1">
      <c r="A11" s="146"/>
      <c r="B11" s="160">
        <v>4</v>
      </c>
      <c r="C11" s="169" t="s">
        <v>59</v>
      </c>
      <c r="D11" s="250" t="str">
        <f>IF('Data Forms'!E17="","", 'Data Forms'!E17)</f>
        <v/>
      </c>
      <c r="E11" s="251"/>
      <c r="F11" s="252"/>
      <c r="G11" s="26"/>
      <c r="H11" s="146"/>
    </row>
    <row r="12" spans="1:8" ht="23.1" customHeight="1">
      <c r="A12" s="146"/>
      <c r="B12" s="161">
        <v>5</v>
      </c>
      <c r="C12" s="170" t="s">
        <v>60</v>
      </c>
      <c r="D12" s="240" t="str">
        <f>IF('Data Forms'!E19="","", 'Data Forms'!E19)</f>
        <v/>
      </c>
      <c r="E12" s="25"/>
      <c r="F12" s="25"/>
      <c r="G12" s="26"/>
      <c r="H12" s="146"/>
    </row>
    <row r="13" spans="1:8" ht="23.1" customHeight="1">
      <c r="A13" s="146"/>
      <c r="B13" s="160">
        <v>6</v>
      </c>
      <c r="C13" s="169" t="s">
        <v>61</v>
      </c>
      <c r="D13" s="241" t="str">
        <f>IF('Data Forms'!E18="","", 'Data Forms'!E18)</f>
        <v/>
      </c>
      <c r="E13" s="25"/>
      <c r="F13" s="25"/>
      <c r="G13" s="26"/>
      <c r="H13" s="146"/>
    </row>
    <row r="14" spans="1:8" ht="23.1" customHeight="1">
      <c r="A14" s="146"/>
      <c r="B14" s="161">
        <v>7</v>
      </c>
      <c r="C14" s="234" t="s">
        <v>762</v>
      </c>
      <c r="D14" s="239" t="str">
        <f>IF('Data Forms'!E20="","", 'Data Forms'!E20)</f>
        <v/>
      </c>
      <c r="E14" s="25"/>
      <c r="F14" s="25"/>
      <c r="G14" s="26"/>
      <c r="H14" s="146"/>
    </row>
    <row r="15" spans="1:8" ht="20.100000000000001" customHeight="1">
      <c r="A15" s="146"/>
      <c r="B15" s="160">
        <v>8</v>
      </c>
      <c r="C15" s="206" t="s">
        <v>763</v>
      </c>
      <c r="D15" s="144"/>
      <c r="E15" s="168" t="str">
        <f>IF(ISBLANK($D$15),"",VLOOKUP(D$15,Colonies_old!$B$1:$C$408,2,FALSE))</f>
        <v/>
      </c>
      <c r="F15" s="25"/>
      <c r="G15" s="26"/>
      <c r="H15" s="146"/>
    </row>
    <row r="16" spans="1:8" ht="35.1" customHeight="1">
      <c r="A16" s="146"/>
      <c r="B16" s="162">
        <v>9</v>
      </c>
      <c r="C16" s="171" t="s">
        <v>755</v>
      </c>
      <c r="D16" s="33"/>
      <c r="E16" s="34"/>
      <c r="F16" s="34"/>
      <c r="G16" s="35"/>
      <c r="H16" s="146"/>
    </row>
    <row r="17" spans="1:8" ht="23.1" customHeight="1">
      <c r="A17" s="146"/>
      <c r="B17" s="146"/>
      <c r="C17" s="146"/>
      <c r="D17" s="146"/>
      <c r="E17" s="146"/>
      <c r="F17" s="146"/>
      <c r="G17" s="146"/>
      <c r="H17" s="146"/>
    </row>
    <row r="18" spans="1:8" ht="23.1" customHeight="1">
      <c r="A18" s="131"/>
      <c r="B18" s="157" t="s">
        <v>751</v>
      </c>
      <c r="C18" s="158"/>
      <c r="D18" s="158"/>
      <c r="E18" s="158"/>
      <c r="F18" s="158"/>
      <c r="G18" s="159"/>
      <c r="H18" s="131"/>
    </row>
    <row r="19" spans="1:8" ht="23.1" customHeight="1">
      <c r="A19" s="146"/>
      <c r="B19" s="46" t="s">
        <v>1</v>
      </c>
      <c r="C19" s="40"/>
      <c r="D19" s="41"/>
      <c r="E19" s="41"/>
      <c r="F19" s="41"/>
      <c r="G19" s="42"/>
      <c r="H19" s="146"/>
    </row>
    <row r="20" spans="1:8" ht="23.1" customHeight="1">
      <c r="A20" s="146"/>
      <c r="B20" s="37">
        <v>10</v>
      </c>
      <c r="C20" s="172" t="s">
        <v>62</v>
      </c>
      <c r="D20" s="107"/>
      <c r="E20" s="53"/>
      <c r="F20" s="54"/>
      <c r="G20" s="24"/>
      <c r="H20" s="146"/>
    </row>
    <row r="21" spans="1:8" ht="23.1" customHeight="1">
      <c r="A21" s="146"/>
      <c r="B21" s="165">
        <v>11</v>
      </c>
      <c r="C21" s="173" t="s">
        <v>63</v>
      </c>
      <c r="D21" s="108"/>
      <c r="E21" s="28"/>
      <c r="F21" s="29"/>
      <c r="G21" s="26"/>
      <c r="H21" s="146"/>
    </row>
    <row r="22" spans="1:8" ht="23.1" customHeight="1">
      <c r="A22" s="146"/>
      <c r="B22" s="37">
        <v>12</v>
      </c>
      <c r="C22" s="172" t="s">
        <v>64</v>
      </c>
      <c r="D22" s="107"/>
      <c r="E22" s="28"/>
      <c r="F22" s="29"/>
      <c r="G22" s="26"/>
      <c r="H22" s="146"/>
    </row>
    <row r="23" spans="1:8" ht="23.1" customHeight="1">
      <c r="A23" s="146"/>
      <c r="B23" s="165">
        <v>13</v>
      </c>
      <c r="C23" s="173" t="s">
        <v>65</v>
      </c>
      <c r="D23" s="107"/>
      <c r="E23" s="28"/>
      <c r="F23" s="29"/>
      <c r="G23" s="26"/>
      <c r="H23" s="146"/>
    </row>
    <row r="24" spans="1:8" ht="23.1" customHeight="1">
      <c r="A24" s="146"/>
      <c r="B24" s="166">
        <v>14</v>
      </c>
      <c r="C24" s="174" t="s">
        <v>66</v>
      </c>
      <c r="D24" s="109"/>
      <c r="E24" s="28"/>
      <c r="F24" s="29"/>
      <c r="G24" s="26"/>
      <c r="H24" s="146"/>
    </row>
    <row r="25" spans="1:8" ht="23.1" customHeight="1">
      <c r="A25" s="146"/>
      <c r="B25" s="253"/>
      <c r="C25" s="254"/>
      <c r="D25" s="255"/>
      <c r="E25" s="28"/>
      <c r="F25" s="29"/>
      <c r="G25" s="26"/>
      <c r="H25" s="146"/>
    </row>
    <row r="26" spans="1:8" ht="23.1" customHeight="1">
      <c r="A26" s="146"/>
      <c r="B26" s="165">
        <v>15</v>
      </c>
      <c r="C26" s="173" t="s">
        <v>700</v>
      </c>
      <c r="D26" s="108"/>
      <c r="E26" s="28"/>
      <c r="F26" s="29"/>
      <c r="G26" s="26"/>
      <c r="H26" s="146"/>
    </row>
    <row r="27" spans="1:8" ht="23.1" customHeight="1">
      <c r="A27" s="146"/>
      <c r="B27" s="37">
        <v>16</v>
      </c>
      <c r="C27" s="172" t="s">
        <v>68</v>
      </c>
      <c r="D27" s="107"/>
      <c r="E27" s="28"/>
      <c r="F27" s="29"/>
      <c r="G27" s="26"/>
      <c r="H27" s="146"/>
    </row>
    <row r="28" spans="1:8" ht="23.1" customHeight="1">
      <c r="A28" s="146"/>
      <c r="B28" s="167">
        <v>17</v>
      </c>
      <c r="C28" s="175" t="s">
        <v>69</v>
      </c>
      <c r="D28" s="107"/>
      <c r="E28" s="30"/>
      <c r="F28" s="31"/>
      <c r="G28" s="32"/>
      <c r="H28" s="146"/>
    </row>
    <row r="29" spans="1:8" ht="23.1" customHeight="1">
      <c r="A29" s="146"/>
      <c r="B29" s="49" t="s">
        <v>2</v>
      </c>
      <c r="C29" s="43"/>
      <c r="D29" s="44"/>
      <c r="E29" s="45"/>
      <c r="F29" s="45"/>
      <c r="G29" s="52"/>
      <c r="H29" s="146"/>
    </row>
    <row r="30" spans="1:8" ht="54.95" customHeight="1">
      <c r="A30" s="146"/>
      <c r="B30" s="50"/>
      <c r="C30" s="8"/>
      <c r="D30" s="6" t="s">
        <v>4</v>
      </c>
      <c r="E30" s="7" t="s">
        <v>3</v>
      </c>
      <c r="F30" s="6" t="s">
        <v>753</v>
      </c>
      <c r="G30" s="6" t="s">
        <v>754</v>
      </c>
      <c r="H30" s="146"/>
    </row>
    <row r="31" spans="1:8" ht="23.1" customHeight="1">
      <c r="A31" s="146"/>
      <c r="B31" s="37">
        <v>18</v>
      </c>
      <c r="C31" s="172" t="s">
        <v>62</v>
      </c>
      <c r="D31" s="150"/>
      <c r="E31" s="105"/>
      <c r="F31" s="105"/>
      <c r="G31" s="105"/>
      <c r="H31" s="146"/>
    </row>
    <row r="32" spans="1:8" ht="23.1" customHeight="1">
      <c r="A32" s="146"/>
      <c r="B32" s="37">
        <v>19</v>
      </c>
      <c r="C32" s="172" t="s">
        <v>70</v>
      </c>
      <c r="D32" s="150"/>
      <c r="E32" s="105"/>
      <c r="F32" s="105"/>
      <c r="G32" s="105"/>
      <c r="H32" s="146"/>
    </row>
    <row r="33" spans="1:8" ht="23.1" customHeight="1">
      <c r="A33" s="146"/>
      <c r="B33" s="37">
        <v>20</v>
      </c>
      <c r="C33" s="172" t="s">
        <v>71</v>
      </c>
      <c r="D33" s="150"/>
      <c r="E33" s="106"/>
      <c r="F33" s="106"/>
      <c r="G33" s="106"/>
      <c r="H33" s="146"/>
    </row>
    <row r="34" spans="1:8" ht="23.1" customHeight="1">
      <c r="A34" s="146"/>
      <c r="B34" s="253"/>
      <c r="C34" s="256"/>
      <c r="D34" s="257"/>
      <c r="E34" s="53"/>
      <c r="F34" s="54"/>
      <c r="G34" s="24"/>
      <c r="H34" s="146"/>
    </row>
    <row r="35" spans="1:8" ht="23.1" customHeight="1">
      <c r="A35" s="146"/>
      <c r="B35" s="165">
        <v>21</v>
      </c>
      <c r="C35" s="173" t="s">
        <v>72</v>
      </c>
      <c r="D35" s="107"/>
      <c r="E35" s="28"/>
      <c r="F35" s="29"/>
      <c r="G35" s="26"/>
      <c r="H35" s="146"/>
    </row>
    <row r="36" spans="1:8" ht="23.1" customHeight="1">
      <c r="A36" s="146"/>
      <c r="B36" s="37">
        <v>22</v>
      </c>
      <c r="C36" s="172" t="s">
        <v>73</v>
      </c>
      <c r="D36" s="107"/>
      <c r="E36" s="28"/>
      <c r="F36" s="29"/>
      <c r="G36" s="26"/>
      <c r="H36" s="146"/>
    </row>
    <row r="37" spans="1:8" ht="23.1" customHeight="1">
      <c r="A37" s="146"/>
      <c r="B37" s="167">
        <v>23</v>
      </c>
      <c r="C37" s="175" t="s">
        <v>74</v>
      </c>
      <c r="D37" s="107"/>
      <c r="E37" s="30"/>
      <c r="F37" s="31"/>
      <c r="G37" s="32"/>
      <c r="H37" s="146"/>
    </row>
    <row r="38" spans="1:8" ht="23.1" customHeight="1">
      <c r="A38" s="146"/>
      <c r="B38" s="146"/>
      <c r="C38" s="146"/>
      <c r="D38" s="146"/>
      <c r="E38" s="146"/>
      <c r="F38" s="146"/>
      <c r="G38" s="146"/>
      <c r="H38" s="146"/>
    </row>
    <row r="39" spans="1:8" ht="23.1" customHeight="1">
      <c r="A39" s="131"/>
      <c r="B39" s="157" t="s">
        <v>44</v>
      </c>
      <c r="C39" s="158"/>
      <c r="D39" s="159"/>
      <c r="E39" s="146"/>
      <c r="F39" s="146"/>
      <c r="G39" s="146"/>
      <c r="H39" s="131"/>
    </row>
    <row r="40" spans="1:8" ht="23.1" customHeight="1">
      <c r="A40" s="146"/>
      <c r="B40" s="51">
        <v>24</v>
      </c>
      <c r="C40" s="258"/>
      <c r="D40" s="259"/>
      <c r="E40" s="146"/>
      <c r="F40" s="146"/>
      <c r="G40" s="146"/>
      <c r="H40" s="146"/>
    </row>
    <row r="41" spans="1:8" ht="23.1" customHeight="1">
      <c r="A41" s="146"/>
      <c r="B41" s="103"/>
      <c r="C41" s="260"/>
      <c r="D41" s="261"/>
      <c r="E41" s="146"/>
      <c r="F41" s="146"/>
      <c r="G41" s="146"/>
      <c r="H41" s="146"/>
    </row>
    <row r="42" spans="1:8" ht="23.1" customHeight="1">
      <c r="A42" s="146"/>
      <c r="B42" s="103"/>
      <c r="C42" s="260"/>
      <c r="D42" s="261"/>
      <c r="E42" s="146"/>
      <c r="F42" s="146"/>
      <c r="G42" s="146"/>
      <c r="H42" s="146"/>
    </row>
    <row r="43" spans="1:8" ht="23.1" customHeight="1">
      <c r="A43" s="146"/>
      <c r="B43" s="104"/>
      <c r="C43" s="262"/>
      <c r="D43" s="263"/>
      <c r="E43" s="146"/>
      <c r="F43" s="146"/>
      <c r="G43" s="146"/>
      <c r="H43" s="146"/>
    </row>
    <row r="44" spans="1:8" ht="23.1" customHeight="1">
      <c r="A44" s="146"/>
      <c r="B44" s="149"/>
      <c r="C44" s="146"/>
      <c r="D44" s="146"/>
      <c r="E44" s="146"/>
      <c r="F44" s="146"/>
      <c r="G44" s="146"/>
      <c r="H44" s="146"/>
    </row>
  </sheetData>
  <sheetProtection sheet="1" objects="1" scenarios="1" selectLockedCells="1"/>
  <mergeCells count="4">
    <mergeCell ref="D11:F11"/>
    <mergeCell ref="B25:D25"/>
    <mergeCell ref="B34:D34"/>
    <mergeCell ref="C40:D43"/>
  </mergeCells>
  <dataValidations count="1">
    <dataValidation type="list" allowBlank="1" showInputMessage="1" showErrorMessage="1" prompt="Select colony (scroll to top)" sqref="D15" xr:uid="{00000000-0002-0000-0200-000000000000}">
      <formula1>INDIRECT($D$14)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defaultSize="0" autoFill="0" autoLine="0" autoPict="0">
                <anchor moveWithCells="1">
                  <from>
                    <xdr:col>3</xdr:col>
                    <xdr:colOff>142875</xdr:colOff>
                    <xdr:row>14</xdr:row>
                    <xdr:rowOff>180975</xdr:rowOff>
                  </from>
                  <to>
                    <xdr:col>4</xdr:col>
                    <xdr:colOff>1152525</xdr:colOff>
                    <xdr:row>16</xdr:row>
                    <xdr:rowOff>38100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5</xdr:col>
                    <xdr:colOff>295275</xdr:colOff>
                    <xdr:row>15</xdr:row>
                    <xdr:rowOff>85725</xdr:rowOff>
                  </from>
                  <to>
                    <xdr:col>6</xdr:col>
                    <xdr:colOff>695325</xdr:colOff>
                    <xdr:row>15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
  <sheetViews>
    <sheetView workbookViewId="0">
      <selection activeCell="E15" sqref="E15"/>
    </sheetView>
  </sheetViews>
  <sheetFormatPr defaultColWidth="11.42578125" defaultRowHeight="20.100000000000001" customHeight="1"/>
  <cols>
    <col min="2" max="2" width="6.140625" customWidth="1"/>
    <col min="4" max="4" width="21.42578125" bestFit="1" customWidth="1"/>
    <col min="5" max="5" width="21" bestFit="1" customWidth="1"/>
  </cols>
  <sheetData>
    <row r="1" spans="1:14" ht="20.100000000000001" customHeight="1">
      <c r="A1" s="131"/>
      <c r="B1" s="176"/>
      <c r="C1" s="177"/>
      <c r="D1" s="177"/>
      <c r="E1" s="177"/>
      <c r="F1" s="177"/>
      <c r="G1" s="177"/>
      <c r="H1" s="177"/>
      <c r="I1" s="131"/>
      <c r="J1" s="131"/>
      <c r="K1" s="131"/>
      <c r="L1" s="131"/>
      <c r="M1" s="131"/>
      <c r="N1" s="131"/>
    </row>
    <row r="2" spans="1:14" ht="20.100000000000001" customHeight="1">
      <c r="A2" s="131"/>
      <c r="B2" s="207" t="s">
        <v>699</v>
      </c>
      <c r="C2" s="208"/>
      <c r="D2" s="209"/>
      <c r="E2" s="131"/>
      <c r="F2" s="131"/>
      <c r="G2" s="146"/>
      <c r="H2" s="146"/>
      <c r="I2" s="148"/>
      <c r="J2" s="131"/>
      <c r="K2" s="131"/>
      <c r="L2" s="131"/>
      <c r="M2" s="148" t="s">
        <v>75</v>
      </c>
      <c r="N2" s="131"/>
    </row>
    <row r="3" spans="1:14" ht="20.100000000000001" customHeight="1">
      <c r="A3" s="131"/>
      <c r="B3" s="210" t="s">
        <v>757</v>
      </c>
      <c r="C3" s="196"/>
      <c r="D3" s="211"/>
      <c r="E3" s="131"/>
      <c r="F3" s="131"/>
      <c r="G3" s="146"/>
      <c r="H3" s="146"/>
      <c r="I3" s="148"/>
      <c r="J3" s="131"/>
      <c r="K3" s="131"/>
      <c r="L3" s="131"/>
      <c r="M3" s="148" t="s">
        <v>76</v>
      </c>
      <c r="N3" s="131"/>
    </row>
    <row r="4" spans="1:14" ht="20.100000000000001" customHeight="1">
      <c r="A4" s="131"/>
      <c r="B4" s="147"/>
      <c r="C4" s="131"/>
      <c r="D4" s="178"/>
      <c r="E4" s="131"/>
      <c r="F4" s="131"/>
      <c r="G4" s="146"/>
      <c r="H4" s="146"/>
      <c r="I4" s="148"/>
      <c r="J4" s="131"/>
      <c r="K4" s="131"/>
      <c r="L4" s="131"/>
      <c r="M4" s="148" t="s">
        <v>77</v>
      </c>
      <c r="N4" s="131"/>
    </row>
    <row r="5" spans="1:14" ht="20.100000000000001" customHeight="1">
      <c r="A5" s="131"/>
      <c r="B5" s="145"/>
      <c r="C5" s="131"/>
      <c r="D5" s="131"/>
      <c r="E5" s="131"/>
      <c r="F5" s="131"/>
      <c r="G5" s="146"/>
      <c r="H5" s="146"/>
      <c r="I5" s="148"/>
      <c r="J5" s="131"/>
      <c r="K5" s="131"/>
      <c r="L5" s="131"/>
      <c r="M5" s="148" t="s">
        <v>78</v>
      </c>
      <c r="N5" s="131"/>
    </row>
    <row r="6" spans="1:14" ht="20.100000000000001" customHeight="1">
      <c r="A6" s="131"/>
      <c r="B6" s="145"/>
      <c r="C6" s="131"/>
      <c r="D6" s="131"/>
      <c r="E6" s="131"/>
      <c r="F6" s="131"/>
      <c r="G6" s="146"/>
      <c r="H6" s="146"/>
      <c r="I6" s="148"/>
      <c r="J6" s="131"/>
      <c r="K6" s="131"/>
      <c r="L6" s="131"/>
      <c r="M6" s="148"/>
      <c r="N6" s="131"/>
    </row>
    <row r="7" spans="1:14" ht="20.100000000000001" customHeight="1">
      <c r="A7" s="131"/>
      <c r="B7" s="197" t="s">
        <v>750</v>
      </c>
      <c r="C7" s="198"/>
      <c r="D7" s="198"/>
      <c r="E7" s="198"/>
      <c r="F7" s="198"/>
      <c r="G7" s="198"/>
      <c r="H7" s="198"/>
      <c r="I7" s="198"/>
      <c r="J7" s="198"/>
      <c r="K7" s="198"/>
      <c r="L7" s="198"/>
      <c r="M7" s="199"/>
      <c r="N7" s="131"/>
    </row>
    <row r="8" spans="1:14" ht="20.100000000000001" customHeight="1">
      <c r="A8" s="146"/>
      <c r="B8" s="160">
        <v>1</v>
      </c>
      <c r="C8" s="169" t="s">
        <v>92</v>
      </c>
      <c r="D8" s="11"/>
      <c r="E8" s="21"/>
      <c r="F8" s="23"/>
      <c r="G8" s="23"/>
      <c r="H8" s="23"/>
      <c r="I8" s="8"/>
      <c r="J8" s="8"/>
      <c r="K8" s="8"/>
      <c r="L8" s="8"/>
      <c r="M8" s="12"/>
      <c r="N8" s="131"/>
    </row>
    <row r="9" spans="1:14" ht="20.100000000000001" customHeight="1">
      <c r="A9" s="146"/>
      <c r="B9" s="161">
        <v>2</v>
      </c>
      <c r="C9" s="170" t="s">
        <v>57</v>
      </c>
      <c r="D9" s="57"/>
      <c r="E9" s="238" t="str">
        <f>IF('Data Forms'!E15="","", 'Data Forms'!E15)</f>
        <v/>
      </c>
      <c r="F9" s="25"/>
      <c r="G9" s="25"/>
      <c r="H9" s="25"/>
      <c r="I9" s="9"/>
      <c r="J9" s="9"/>
      <c r="K9" s="9"/>
      <c r="L9" s="9"/>
      <c r="M9" s="13"/>
      <c r="N9" s="131"/>
    </row>
    <row r="10" spans="1:14" ht="20.100000000000001" customHeight="1">
      <c r="A10" s="146"/>
      <c r="B10" s="160">
        <v>3</v>
      </c>
      <c r="C10" s="204" t="s">
        <v>58</v>
      </c>
      <c r="D10" s="3"/>
      <c r="E10" s="239" t="str">
        <f>IF('Data Forms'!F16="","", 'Data Forms'!F16)</f>
        <v/>
      </c>
      <c r="F10" s="25"/>
      <c r="G10" s="25"/>
      <c r="H10" s="25"/>
      <c r="I10" s="9"/>
      <c r="J10" s="9"/>
      <c r="K10" s="9"/>
      <c r="L10" s="9"/>
      <c r="M10" s="13"/>
      <c r="N10" s="131"/>
    </row>
    <row r="11" spans="1:14" ht="20.100000000000001" customHeight="1">
      <c r="A11" s="146"/>
      <c r="B11" s="161">
        <v>4</v>
      </c>
      <c r="C11" s="170" t="s">
        <v>59</v>
      </c>
      <c r="D11" s="56"/>
      <c r="E11" s="250" t="str">
        <f>IF('Data Forms'!E17="","", 'Data Forms'!E17)</f>
        <v/>
      </c>
      <c r="F11" s="264"/>
      <c r="G11" s="264"/>
      <c r="H11" s="265"/>
      <c r="I11" s="9"/>
      <c r="J11" s="9"/>
      <c r="K11" s="9"/>
      <c r="L11" s="9"/>
      <c r="M11" s="13"/>
      <c r="N11" s="131"/>
    </row>
    <row r="12" spans="1:14" ht="20.100000000000001" customHeight="1">
      <c r="A12" s="146"/>
      <c r="B12" s="160">
        <v>5</v>
      </c>
      <c r="C12" s="169" t="s">
        <v>60</v>
      </c>
      <c r="D12" s="11"/>
      <c r="E12" s="240" t="str">
        <f>IF('Data Forms'!E19="","", 'Data Forms'!E19)</f>
        <v/>
      </c>
      <c r="F12" s="25"/>
      <c r="G12" s="25"/>
      <c r="H12" s="25"/>
      <c r="I12" s="9"/>
      <c r="J12" s="9"/>
      <c r="K12" s="9"/>
      <c r="L12" s="9"/>
      <c r="M12" s="13"/>
      <c r="N12" s="131"/>
    </row>
    <row r="13" spans="1:14" ht="20.100000000000001" customHeight="1">
      <c r="A13" s="146"/>
      <c r="B13" s="161">
        <v>6</v>
      </c>
      <c r="C13" s="205" t="s">
        <v>61</v>
      </c>
      <c r="D13" s="39"/>
      <c r="E13" s="241" t="str">
        <f>IF('Data Forms'!E18="","", 'Data Forms'!E18)</f>
        <v/>
      </c>
      <c r="F13" s="25"/>
      <c r="G13" s="25"/>
      <c r="H13" s="25"/>
      <c r="I13" s="9"/>
      <c r="J13" s="9"/>
      <c r="K13" s="9"/>
      <c r="L13" s="9"/>
      <c r="M13" s="13"/>
      <c r="N13" s="131"/>
    </row>
    <row r="14" spans="1:14" ht="20.100000000000001" customHeight="1">
      <c r="A14" s="146"/>
      <c r="B14" s="160">
        <v>7</v>
      </c>
      <c r="C14" s="235" t="s">
        <v>762</v>
      </c>
      <c r="D14" s="3"/>
      <c r="E14" s="239" t="str">
        <f>IF('Data Forms'!E20="","", 'Data Forms'!E20)</f>
        <v/>
      </c>
      <c r="F14" s="25"/>
      <c r="G14" s="25"/>
      <c r="H14" s="25"/>
      <c r="I14" s="9"/>
      <c r="J14" s="9"/>
      <c r="K14" s="9"/>
      <c r="L14" s="9"/>
      <c r="M14" s="13"/>
      <c r="N14" s="131"/>
    </row>
    <row r="15" spans="1:14" ht="20.100000000000001" customHeight="1">
      <c r="A15" s="146"/>
      <c r="B15" s="161">
        <v>8</v>
      </c>
      <c r="C15" s="266" t="s">
        <v>763</v>
      </c>
      <c r="D15" s="255"/>
      <c r="E15" s="144"/>
      <c r="F15" s="233" t="str">
        <f>IF(ISBLANK($E$15),"",VLOOKUP(E$15,Colonies_old!$B$1:$C$408,2,FALSE))</f>
        <v/>
      </c>
      <c r="G15" s="232"/>
      <c r="H15" s="25"/>
      <c r="I15" s="9"/>
      <c r="J15" s="9"/>
      <c r="K15" s="9"/>
      <c r="L15" s="9"/>
      <c r="M15" s="13"/>
      <c r="N15" s="131"/>
    </row>
    <row r="16" spans="1:14" ht="39" customHeight="1">
      <c r="A16" s="146"/>
      <c r="B16" s="160">
        <v>9</v>
      </c>
      <c r="C16" s="206" t="s">
        <v>759</v>
      </c>
      <c r="D16" s="11"/>
      <c r="E16" s="33"/>
      <c r="F16" s="34"/>
      <c r="G16" s="59"/>
      <c r="H16" s="59"/>
      <c r="I16" s="60"/>
      <c r="J16" s="10"/>
      <c r="K16" s="10"/>
      <c r="L16" s="10"/>
      <c r="M16" s="14"/>
      <c r="N16" s="131"/>
    </row>
    <row r="17" spans="1:14" ht="20.100000000000001" customHeight="1">
      <c r="A17" s="146"/>
      <c r="B17" s="146"/>
      <c r="C17" s="146"/>
      <c r="D17" s="146"/>
      <c r="E17" s="146"/>
      <c r="F17" s="146"/>
      <c r="G17" s="146"/>
      <c r="H17" s="146"/>
      <c r="I17" s="146"/>
      <c r="J17" s="146"/>
      <c r="K17" s="146"/>
      <c r="L17" s="146"/>
      <c r="M17" s="146"/>
      <c r="N17" s="131"/>
    </row>
    <row r="18" spans="1:14" ht="26.1" customHeight="1">
      <c r="A18" s="131"/>
      <c r="B18" s="197" t="s">
        <v>758</v>
      </c>
      <c r="C18" s="198"/>
      <c r="D18" s="198"/>
      <c r="E18" s="198"/>
      <c r="F18" s="200"/>
      <c r="G18" s="201"/>
      <c r="H18" s="198"/>
      <c r="I18" s="198"/>
      <c r="J18" s="198"/>
      <c r="K18" s="198"/>
      <c r="L18" s="198"/>
      <c r="M18" s="199"/>
      <c r="N18" s="131"/>
    </row>
    <row r="19" spans="1:14" ht="51" customHeight="1">
      <c r="A19" s="179"/>
      <c r="B19" s="55"/>
      <c r="C19" s="15" t="s">
        <v>53</v>
      </c>
      <c r="D19" s="20" t="s">
        <v>756</v>
      </c>
      <c r="E19" s="15" t="s">
        <v>696</v>
      </c>
      <c r="F19" s="16" t="s">
        <v>54</v>
      </c>
      <c r="G19" s="16" t="s">
        <v>55</v>
      </c>
      <c r="H19" s="16" t="s">
        <v>697</v>
      </c>
      <c r="I19" s="17" t="s">
        <v>49</v>
      </c>
      <c r="J19" s="18" t="s">
        <v>50</v>
      </c>
      <c r="K19" s="19" t="s">
        <v>51</v>
      </c>
      <c r="L19" s="127" t="s">
        <v>52</v>
      </c>
      <c r="M19" s="181" t="s">
        <v>698</v>
      </c>
      <c r="N19" s="182"/>
    </row>
    <row r="20" spans="1:14" ht="20.100000000000001" customHeight="1">
      <c r="A20" s="146"/>
      <c r="B20" s="242">
        <v>10</v>
      </c>
      <c r="C20" s="110"/>
      <c r="D20" s="112"/>
      <c r="E20" s="105"/>
      <c r="F20" s="105"/>
      <c r="G20" s="105"/>
      <c r="H20" s="111"/>
      <c r="I20" s="105"/>
      <c r="J20" s="105"/>
      <c r="K20" s="105"/>
      <c r="L20" s="105"/>
      <c r="M20" s="107" t="str">
        <f>IF(E20="","",SUM(I20:L20)+F20+G20)</f>
        <v/>
      </c>
      <c r="N20" s="182"/>
    </row>
    <row r="21" spans="1:14" ht="20.100000000000001" customHeight="1">
      <c r="A21" s="146"/>
      <c r="B21" s="242">
        <v>11</v>
      </c>
      <c r="C21" s="110"/>
      <c r="D21" s="112"/>
      <c r="E21" s="105"/>
      <c r="F21" s="105"/>
      <c r="G21" s="105"/>
      <c r="H21" s="105"/>
      <c r="I21" s="105"/>
      <c r="J21" s="105"/>
      <c r="K21" s="105"/>
      <c r="L21" s="105"/>
      <c r="M21" s="107" t="str">
        <f t="shared" ref="M21:M46" si="0">IF(E21="","",SUM(I21:L21)+F21+G21)</f>
        <v/>
      </c>
      <c r="N21" s="182"/>
    </row>
    <row r="22" spans="1:14" ht="20.100000000000001" customHeight="1">
      <c r="A22" s="146"/>
      <c r="B22" s="242">
        <v>12</v>
      </c>
      <c r="C22" s="110"/>
      <c r="D22" s="112"/>
      <c r="E22" s="105"/>
      <c r="F22" s="105"/>
      <c r="G22" s="105"/>
      <c r="H22" s="105"/>
      <c r="I22" s="105"/>
      <c r="J22" s="105"/>
      <c r="K22" s="105"/>
      <c r="L22" s="105"/>
      <c r="M22" s="107" t="str">
        <f t="shared" si="0"/>
        <v/>
      </c>
      <c r="N22" s="182"/>
    </row>
    <row r="23" spans="1:14" ht="20.100000000000001" customHeight="1">
      <c r="A23" s="146"/>
      <c r="B23" s="242">
        <v>13</v>
      </c>
      <c r="C23" s="110"/>
      <c r="D23" s="112"/>
      <c r="E23" s="105"/>
      <c r="F23" s="105"/>
      <c r="G23" s="105"/>
      <c r="H23" s="105"/>
      <c r="I23" s="105"/>
      <c r="J23" s="105"/>
      <c r="K23" s="105"/>
      <c r="L23" s="105"/>
      <c r="M23" s="107" t="str">
        <f t="shared" si="0"/>
        <v/>
      </c>
      <c r="N23" s="182"/>
    </row>
    <row r="24" spans="1:14" ht="20.100000000000001" customHeight="1">
      <c r="A24" s="146"/>
      <c r="B24" s="242">
        <v>14</v>
      </c>
      <c r="C24" s="110"/>
      <c r="D24" s="112"/>
      <c r="E24" s="105"/>
      <c r="F24" s="105"/>
      <c r="G24" s="105"/>
      <c r="H24" s="105"/>
      <c r="I24" s="105"/>
      <c r="J24" s="105"/>
      <c r="K24" s="105"/>
      <c r="L24" s="105"/>
      <c r="M24" s="107" t="str">
        <f t="shared" si="0"/>
        <v/>
      </c>
      <c r="N24" s="182"/>
    </row>
    <row r="25" spans="1:14" ht="20.100000000000001" customHeight="1">
      <c r="A25" s="146"/>
      <c r="B25" s="242">
        <v>15</v>
      </c>
      <c r="C25" s="110"/>
      <c r="D25" s="112"/>
      <c r="E25" s="105"/>
      <c r="F25" s="105"/>
      <c r="G25" s="105"/>
      <c r="H25" s="105"/>
      <c r="I25" s="105"/>
      <c r="J25" s="105"/>
      <c r="K25" s="105"/>
      <c r="L25" s="105"/>
      <c r="M25" s="107" t="str">
        <f t="shared" si="0"/>
        <v/>
      </c>
      <c r="N25" s="182"/>
    </row>
    <row r="26" spans="1:14" ht="20.100000000000001" customHeight="1">
      <c r="A26" s="146"/>
      <c r="B26" s="242">
        <v>16</v>
      </c>
      <c r="C26" s="110"/>
      <c r="D26" s="112"/>
      <c r="E26" s="105"/>
      <c r="F26" s="105"/>
      <c r="G26" s="105"/>
      <c r="H26" s="105"/>
      <c r="I26" s="105"/>
      <c r="J26" s="105"/>
      <c r="K26" s="105"/>
      <c r="L26" s="105"/>
      <c r="M26" s="107" t="str">
        <f t="shared" si="0"/>
        <v/>
      </c>
      <c r="N26" s="182"/>
    </row>
    <row r="27" spans="1:14" ht="20.100000000000001" customHeight="1">
      <c r="A27" s="146"/>
      <c r="B27" s="242">
        <v>17</v>
      </c>
      <c r="C27" s="110"/>
      <c r="D27" s="112"/>
      <c r="E27" s="105"/>
      <c r="F27" s="105"/>
      <c r="G27" s="105"/>
      <c r="H27" s="105"/>
      <c r="I27" s="105"/>
      <c r="J27" s="105"/>
      <c r="K27" s="105"/>
      <c r="L27" s="105"/>
      <c r="M27" s="107" t="str">
        <f t="shared" si="0"/>
        <v/>
      </c>
      <c r="N27" s="182"/>
    </row>
    <row r="28" spans="1:14" ht="20.100000000000001" customHeight="1">
      <c r="A28" s="146"/>
      <c r="B28" s="242">
        <v>18</v>
      </c>
      <c r="C28" s="110"/>
      <c r="D28" s="112"/>
      <c r="E28" s="105"/>
      <c r="F28" s="105"/>
      <c r="G28" s="105"/>
      <c r="H28" s="105"/>
      <c r="I28" s="105"/>
      <c r="J28" s="105"/>
      <c r="K28" s="105"/>
      <c r="L28" s="105"/>
      <c r="M28" s="107" t="str">
        <f t="shared" si="0"/>
        <v/>
      </c>
      <c r="N28" s="182"/>
    </row>
    <row r="29" spans="1:14" ht="20.100000000000001" customHeight="1">
      <c r="A29" s="146"/>
      <c r="B29" s="242">
        <v>19</v>
      </c>
      <c r="C29" s="110"/>
      <c r="D29" s="112"/>
      <c r="E29" s="105"/>
      <c r="F29" s="105"/>
      <c r="G29" s="105"/>
      <c r="H29" s="105"/>
      <c r="I29" s="105"/>
      <c r="J29" s="105"/>
      <c r="K29" s="105"/>
      <c r="L29" s="105"/>
      <c r="M29" s="107" t="str">
        <f t="shared" si="0"/>
        <v/>
      </c>
      <c r="N29" s="182"/>
    </row>
    <row r="30" spans="1:14" ht="20.100000000000001" customHeight="1">
      <c r="A30" s="146"/>
      <c r="B30" s="242">
        <v>20</v>
      </c>
      <c r="C30" s="110"/>
      <c r="D30" s="112"/>
      <c r="E30" s="105"/>
      <c r="F30" s="105"/>
      <c r="G30" s="105"/>
      <c r="H30" s="105"/>
      <c r="I30" s="105"/>
      <c r="J30" s="105"/>
      <c r="K30" s="105"/>
      <c r="L30" s="105"/>
      <c r="M30" s="107" t="str">
        <f t="shared" si="0"/>
        <v/>
      </c>
      <c r="N30" s="182"/>
    </row>
    <row r="31" spans="1:14" ht="20.100000000000001" customHeight="1">
      <c r="A31" s="146"/>
      <c r="B31" s="242">
        <v>21</v>
      </c>
      <c r="C31" s="110"/>
      <c r="D31" s="112"/>
      <c r="E31" s="105"/>
      <c r="F31" s="105"/>
      <c r="G31" s="105"/>
      <c r="H31" s="105"/>
      <c r="I31" s="105"/>
      <c r="J31" s="105"/>
      <c r="K31" s="105"/>
      <c r="L31" s="105"/>
      <c r="M31" s="107" t="str">
        <f t="shared" si="0"/>
        <v/>
      </c>
      <c r="N31" s="182"/>
    </row>
    <row r="32" spans="1:14" ht="20.100000000000001" customHeight="1">
      <c r="A32" s="146"/>
      <c r="B32" s="242">
        <v>22</v>
      </c>
      <c r="C32" s="110"/>
      <c r="D32" s="112"/>
      <c r="E32" s="105"/>
      <c r="F32" s="105"/>
      <c r="G32" s="105"/>
      <c r="H32" s="105"/>
      <c r="I32" s="105"/>
      <c r="J32" s="105"/>
      <c r="K32" s="105"/>
      <c r="L32" s="105"/>
      <c r="M32" s="107" t="str">
        <f t="shared" si="0"/>
        <v/>
      </c>
      <c r="N32" s="182"/>
    </row>
    <row r="33" spans="1:14" ht="20.100000000000001" customHeight="1">
      <c r="A33" s="146"/>
      <c r="B33" s="242">
        <v>23</v>
      </c>
      <c r="C33" s="110"/>
      <c r="D33" s="112"/>
      <c r="E33" s="105"/>
      <c r="F33" s="105"/>
      <c r="G33" s="105"/>
      <c r="H33" s="105"/>
      <c r="I33" s="105"/>
      <c r="J33" s="105"/>
      <c r="K33" s="105"/>
      <c r="L33" s="105"/>
      <c r="M33" s="107" t="str">
        <f t="shared" si="0"/>
        <v/>
      </c>
      <c r="N33" s="182"/>
    </row>
    <row r="34" spans="1:14" ht="20.100000000000001" customHeight="1">
      <c r="A34" s="146"/>
      <c r="B34" s="242">
        <v>24</v>
      </c>
      <c r="C34" s="110"/>
      <c r="D34" s="112"/>
      <c r="E34" s="105"/>
      <c r="F34" s="105"/>
      <c r="G34" s="105"/>
      <c r="H34" s="105"/>
      <c r="I34" s="105"/>
      <c r="J34" s="105"/>
      <c r="K34" s="105"/>
      <c r="L34" s="105"/>
      <c r="M34" s="107" t="str">
        <f t="shared" si="0"/>
        <v/>
      </c>
      <c r="N34" s="182"/>
    </row>
    <row r="35" spans="1:14" ht="20.100000000000001" customHeight="1">
      <c r="A35" s="146"/>
      <c r="B35" s="242">
        <v>25</v>
      </c>
      <c r="C35" s="110"/>
      <c r="D35" s="112"/>
      <c r="E35" s="105"/>
      <c r="F35" s="105"/>
      <c r="G35" s="105"/>
      <c r="H35" s="105"/>
      <c r="I35" s="105"/>
      <c r="J35" s="105"/>
      <c r="K35" s="105"/>
      <c r="L35" s="105"/>
      <c r="M35" s="107" t="str">
        <f t="shared" si="0"/>
        <v/>
      </c>
      <c r="N35" s="182"/>
    </row>
    <row r="36" spans="1:14" ht="20.100000000000001" customHeight="1">
      <c r="A36" s="146"/>
      <c r="B36" s="242">
        <v>26</v>
      </c>
      <c r="C36" s="110"/>
      <c r="D36" s="112"/>
      <c r="E36" s="105"/>
      <c r="F36" s="105"/>
      <c r="G36" s="105"/>
      <c r="H36" s="105"/>
      <c r="I36" s="105"/>
      <c r="J36" s="105"/>
      <c r="K36" s="105"/>
      <c r="L36" s="105"/>
      <c r="M36" s="107" t="str">
        <f t="shared" si="0"/>
        <v/>
      </c>
      <c r="N36" s="182"/>
    </row>
    <row r="37" spans="1:14" ht="20.100000000000001" customHeight="1">
      <c r="A37" s="146"/>
      <c r="B37" s="242">
        <v>27</v>
      </c>
      <c r="C37" s="110"/>
      <c r="D37" s="112"/>
      <c r="E37" s="105"/>
      <c r="F37" s="105"/>
      <c r="G37" s="105"/>
      <c r="H37" s="105"/>
      <c r="I37" s="105"/>
      <c r="J37" s="105"/>
      <c r="K37" s="105"/>
      <c r="L37" s="105"/>
      <c r="M37" s="107" t="str">
        <f t="shared" si="0"/>
        <v/>
      </c>
      <c r="N37" s="182"/>
    </row>
    <row r="38" spans="1:14" ht="20.100000000000001" customHeight="1">
      <c r="A38" s="146"/>
      <c r="B38" s="242">
        <v>28</v>
      </c>
      <c r="C38" s="110"/>
      <c r="D38" s="112"/>
      <c r="E38" s="105"/>
      <c r="F38" s="105"/>
      <c r="G38" s="105"/>
      <c r="H38" s="105"/>
      <c r="I38" s="105"/>
      <c r="J38" s="105"/>
      <c r="K38" s="105"/>
      <c r="L38" s="105"/>
      <c r="M38" s="107" t="str">
        <f t="shared" si="0"/>
        <v/>
      </c>
      <c r="N38" s="182"/>
    </row>
    <row r="39" spans="1:14" ht="20.100000000000001" customHeight="1">
      <c r="A39" s="146"/>
      <c r="B39" s="242">
        <v>29</v>
      </c>
      <c r="C39" s="110"/>
      <c r="D39" s="112"/>
      <c r="E39" s="105"/>
      <c r="F39" s="105"/>
      <c r="G39" s="105"/>
      <c r="H39" s="105"/>
      <c r="I39" s="105"/>
      <c r="J39" s="105"/>
      <c r="K39" s="105"/>
      <c r="L39" s="105"/>
      <c r="M39" s="107" t="str">
        <f t="shared" si="0"/>
        <v/>
      </c>
      <c r="N39" s="182"/>
    </row>
    <row r="40" spans="1:14" ht="20.100000000000001" customHeight="1">
      <c r="A40" s="146"/>
      <c r="B40" s="242">
        <v>30</v>
      </c>
      <c r="C40" s="110"/>
      <c r="D40" s="112"/>
      <c r="E40" s="105"/>
      <c r="F40" s="105"/>
      <c r="G40" s="105"/>
      <c r="H40" s="105"/>
      <c r="I40" s="105"/>
      <c r="J40" s="105"/>
      <c r="K40" s="105"/>
      <c r="L40" s="105"/>
      <c r="M40" s="107" t="str">
        <f t="shared" si="0"/>
        <v/>
      </c>
      <c r="N40" s="182"/>
    </row>
    <row r="41" spans="1:14" ht="20.100000000000001" customHeight="1">
      <c r="A41" s="146"/>
      <c r="B41" s="242">
        <v>31</v>
      </c>
      <c r="C41" s="110"/>
      <c r="D41" s="112"/>
      <c r="E41" s="105"/>
      <c r="F41" s="105"/>
      <c r="G41" s="105"/>
      <c r="H41" s="105"/>
      <c r="I41" s="105"/>
      <c r="J41" s="105"/>
      <c r="K41" s="105"/>
      <c r="L41" s="105"/>
      <c r="M41" s="107" t="str">
        <f t="shared" si="0"/>
        <v/>
      </c>
      <c r="N41" s="182"/>
    </row>
    <row r="42" spans="1:14" ht="20.100000000000001" customHeight="1">
      <c r="A42" s="146"/>
      <c r="B42" s="242">
        <v>32</v>
      </c>
      <c r="C42" s="110"/>
      <c r="D42" s="112"/>
      <c r="E42" s="105"/>
      <c r="F42" s="105"/>
      <c r="G42" s="105"/>
      <c r="H42" s="105"/>
      <c r="I42" s="105"/>
      <c r="J42" s="105"/>
      <c r="K42" s="105"/>
      <c r="L42" s="105"/>
      <c r="M42" s="107" t="str">
        <f t="shared" si="0"/>
        <v/>
      </c>
      <c r="N42" s="182"/>
    </row>
    <row r="43" spans="1:14" ht="20.100000000000001" customHeight="1">
      <c r="A43" s="146"/>
      <c r="B43" s="242">
        <v>33</v>
      </c>
      <c r="C43" s="110"/>
      <c r="D43" s="112"/>
      <c r="E43" s="105"/>
      <c r="F43" s="105"/>
      <c r="G43" s="105"/>
      <c r="H43" s="105"/>
      <c r="I43" s="105"/>
      <c r="J43" s="105"/>
      <c r="K43" s="105"/>
      <c r="L43" s="105"/>
      <c r="M43" s="107" t="str">
        <f t="shared" si="0"/>
        <v/>
      </c>
      <c r="N43" s="182"/>
    </row>
    <row r="44" spans="1:14" ht="20.100000000000001" customHeight="1">
      <c r="A44" s="146"/>
      <c r="B44" s="242">
        <v>34</v>
      </c>
      <c r="C44" s="110"/>
      <c r="D44" s="112"/>
      <c r="E44" s="105"/>
      <c r="F44" s="105"/>
      <c r="G44" s="105"/>
      <c r="H44" s="105"/>
      <c r="I44" s="105"/>
      <c r="J44" s="105"/>
      <c r="K44" s="105"/>
      <c r="L44" s="105"/>
      <c r="M44" s="107" t="str">
        <f t="shared" si="0"/>
        <v/>
      </c>
      <c r="N44" s="182"/>
    </row>
    <row r="45" spans="1:14" ht="20.100000000000001" customHeight="1">
      <c r="A45" s="146"/>
      <c r="B45" s="242">
        <v>35</v>
      </c>
      <c r="C45" s="110"/>
      <c r="D45" s="112"/>
      <c r="E45" s="105"/>
      <c r="F45" s="105"/>
      <c r="G45" s="105"/>
      <c r="H45" s="105"/>
      <c r="I45" s="105"/>
      <c r="J45" s="105"/>
      <c r="K45" s="105"/>
      <c r="L45" s="105"/>
      <c r="M45" s="107" t="str">
        <f t="shared" si="0"/>
        <v/>
      </c>
      <c r="N45" s="182"/>
    </row>
    <row r="46" spans="1:14" ht="20.100000000000001" customHeight="1">
      <c r="A46" s="146"/>
      <c r="B46" s="242">
        <v>36</v>
      </c>
      <c r="C46" s="110"/>
      <c r="D46" s="112"/>
      <c r="E46" s="105"/>
      <c r="F46" s="105"/>
      <c r="G46" s="105"/>
      <c r="H46" s="105"/>
      <c r="I46" s="105"/>
      <c r="J46" s="105"/>
      <c r="K46" s="105"/>
      <c r="L46" s="105"/>
      <c r="M46" s="107" t="str">
        <f t="shared" si="0"/>
        <v/>
      </c>
      <c r="N46" s="182"/>
    </row>
    <row r="47" spans="1:14" ht="20.100000000000001" customHeight="1">
      <c r="A47" s="146"/>
      <c r="B47" s="183"/>
      <c r="C47" s="184"/>
      <c r="D47" s="185"/>
      <c r="E47" s="186"/>
      <c r="F47" s="186"/>
      <c r="G47" s="186"/>
      <c r="H47" s="186"/>
      <c r="I47" s="186"/>
      <c r="J47" s="186"/>
      <c r="K47" s="186"/>
      <c r="L47" s="187"/>
      <c r="M47" s="187"/>
      <c r="N47" s="131"/>
    </row>
    <row r="48" spans="1:14" ht="20.100000000000001" customHeight="1">
      <c r="A48" s="146"/>
      <c r="B48" s="202" t="s">
        <v>695</v>
      </c>
      <c r="C48" s="198"/>
      <c r="D48" s="201"/>
      <c r="E48" s="201"/>
      <c r="F48" s="201"/>
      <c r="G48" s="201"/>
      <c r="H48" s="201"/>
      <c r="I48" s="203"/>
      <c r="J48" s="178"/>
      <c r="K48" s="131"/>
      <c r="L48" s="131"/>
      <c r="M48" s="131"/>
      <c r="N48" s="131"/>
    </row>
    <row r="49" spans="1:14" ht="20.100000000000001" customHeight="1">
      <c r="A49" s="146"/>
      <c r="B49" s="188">
        <v>37</v>
      </c>
      <c r="C49" s="258"/>
      <c r="D49" s="267"/>
      <c r="E49" s="267"/>
      <c r="F49" s="267"/>
      <c r="G49" s="267"/>
      <c r="H49" s="267"/>
      <c r="I49" s="259"/>
      <c r="J49" s="191"/>
      <c r="K49" s="189"/>
      <c r="L49" s="189"/>
      <c r="M49" s="180"/>
      <c r="N49" s="131"/>
    </row>
    <row r="50" spans="1:14" ht="20.100000000000001" customHeight="1">
      <c r="A50" s="146"/>
      <c r="B50" s="103"/>
      <c r="C50" s="260"/>
      <c r="D50" s="260"/>
      <c r="E50" s="260"/>
      <c r="F50" s="260"/>
      <c r="G50" s="260"/>
      <c r="H50" s="260"/>
      <c r="I50" s="261"/>
      <c r="J50" s="192"/>
      <c r="K50" s="190"/>
      <c r="L50" s="190"/>
      <c r="M50" s="190"/>
      <c r="N50" s="131"/>
    </row>
    <row r="51" spans="1:14" ht="20.100000000000001" customHeight="1">
      <c r="A51" s="146"/>
      <c r="B51" s="103"/>
      <c r="C51" s="260"/>
      <c r="D51" s="260"/>
      <c r="E51" s="260"/>
      <c r="F51" s="260"/>
      <c r="G51" s="260"/>
      <c r="H51" s="260"/>
      <c r="I51" s="261"/>
      <c r="J51" s="192"/>
      <c r="K51" s="190"/>
      <c r="L51" s="190"/>
      <c r="M51" s="190"/>
      <c r="N51" s="131"/>
    </row>
    <row r="52" spans="1:14" ht="20.100000000000001" customHeight="1">
      <c r="A52" s="146"/>
      <c r="B52" s="104"/>
      <c r="C52" s="262"/>
      <c r="D52" s="262"/>
      <c r="E52" s="262"/>
      <c r="F52" s="262"/>
      <c r="G52" s="262"/>
      <c r="H52" s="262"/>
      <c r="I52" s="263"/>
      <c r="J52" s="192"/>
      <c r="K52" s="190"/>
      <c r="L52" s="190"/>
      <c r="M52" s="190"/>
      <c r="N52" s="131"/>
    </row>
    <row r="53" spans="1:14" ht="20.100000000000001" customHeight="1">
      <c r="A53" s="146"/>
      <c r="B53" s="193"/>
      <c r="C53" s="194"/>
      <c r="D53" s="194"/>
      <c r="E53" s="194"/>
      <c r="F53" s="194"/>
      <c r="G53" s="194"/>
      <c r="H53" s="194"/>
      <c r="I53" s="194"/>
      <c r="J53" s="194"/>
      <c r="K53" s="195"/>
      <c r="L53" s="195"/>
      <c r="M53" s="195"/>
      <c r="N53" s="131"/>
    </row>
  </sheetData>
  <sheetProtection sheet="1" objects="1" scenarios="1" selectLockedCells="1"/>
  <mergeCells count="3">
    <mergeCell ref="E11:H11"/>
    <mergeCell ref="C15:D15"/>
    <mergeCell ref="C49:I52"/>
  </mergeCells>
  <dataValidations count="1">
    <dataValidation type="list" allowBlank="1" showInputMessage="1" showErrorMessage="1" prompt="Select colony (scroll to top)" sqref="E15" xr:uid="{00000000-0002-0000-0300-000000000000}">
      <formula1>INDIRECT($E$14)</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92" r:id="rId3" name="Check Box 8">
              <controlPr defaultSize="0" autoFill="0" autoLine="0" autoPict="0">
                <anchor moveWithCells="1">
                  <from>
                    <xdr:col>4</xdr:col>
                    <xdr:colOff>47625</xdr:colOff>
                    <xdr:row>15</xdr:row>
                    <xdr:rowOff>28575</xdr:rowOff>
                  </from>
                  <to>
                    <xdr:col>6</xdr:col>
                    <xdr:colOff>714375</xdr:colOff>
                    <xdr:row>15</xdr:row>
                    <xdr:rowOff>457200</xdr:rowOff>
                  </to>
                </anchor>
              </controlPr>
            </control>
          </mc:Choice>
        </mc:AlternateContent>
        <mc:AlternateContent xmlns:mc="http://schemas.openxmlformats.org/markup-compatibility/2006">
          <mc:Choice Requires="x14">
            <control shapeId="16393" r:id="rId4" name="Check Box 9">
              <controlPr defaultSize="0" autoFill="0" autoLine="0" autoPict="0">
                <anchor moveWithCells="1">
                  <from>
                    <xdr:col>6</xdr:col>
                    <xdr:colOff>676275</xdr:colOff>
                    <xdr:row>15</xdr:row>
                    <xdr:rowOff>76200</xdr:rowOff>
                  </from>
                  <to>
                    <xdr:col>9</xdr:col>
                    <xdr:colOff>504825</xdr:colOff>
                    <xdr:row>15</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8"/>
  <sheetViews>
    <sheetView workbookViewId="0">
      <selection activeCell="E15" sqref="E15"/>
    </sheetView>
  </sheetViews>
  <sheetFormatPr defaultColWidth="11.42578125" defaultRowHeight="20.100000000000001" customHeight="1"/>
  <cols>
    <col min="2" max="2" width="7.140625" customWidth="1"/>
    <col min="4" max="4" width="17.7109375" customWidth="1"/>
    <col min="5" max="5" width="23.7109375" customWidth="1"/>
    <col min="6" max="6" width="13.85546875" customWidth="1"/>
    <col min="7" max="7" width="17.7109375" customWidth="1"/>
    <col min="8" max="8" width="17.28515625" customWidth="1"/>
  </cols>
  <sheetData>
    <row r="1" spans="1:9" ht="20.100000000000001" customHeight="1">
      <c r="A1" s="131"/>
      <c r="B1" s="145"/>
      <c r="C1" s="131"/>
      <c r="D1" s="131"/>
      <c r="E1" s="131"/>
      <c r="F1" s="131"/>
      <c r="G1" s="131"/>
      <c r="H1" s="131"/>
      <c r="I1" s="131"/>
    </row>
    <row r="2" spans="1:9" ht="20.100000000000001" customHeight="1">
      <c r="A2" s="131"/>
      <c r="B2" s="207" t="s">
        <v>39</v>
      </c>
      <c r="C2" s="208"/>
      <c r="D2" s="208"/>
      <c r="E2" s="227"/>
      <c r="F2" s="131"/>
      <c r="G2" s="131"/>
      <c r="H2" s="148" t="s">
        <v>75</v>
      </c>
      <c r="I2" s="131"/>
    </row>
    <row r="3" spans="1:9" ht="20.100000000000001" customHeight="1">
      <c r="A3" s="131"/>
      <c r="B3" s="210" t="s">
        <v>760</v>
      </c>
      <c r="C3" s="196"/>
      <c r="D3" s="196"/>
      <c r="E3" s="228"/>
      <c r="F3" s="131"/>
      <c r="G3" s="131"/>
      <c r="H3" s="148" t="s">
        <v>76</v>
      </c>
      <c r="I3" s="131"/>
    </row>
    <row r="4" spans="1:9" ht="20.100000000000001" customHeight="1">
      <c r="A4" s="131"/>
      <c r="B4" s="147"/>
      <c r="C4" s="131"/>
      <c r="D4" s="131"/>
      <c r="E4" s="148"/>
      <c r="F4" s="131"/>
      <c r="G4" s="131"/>
      <c r="H4" s="148" t="s">
        <v>77</v>
      </c>
      <c r="I4" s="131"/>
    </row>
    <row r="5" spans="1:9" ht="20.100000000000001" customHeight="1">
      <c r="A5" s="131"/>
      <c r="B5" s="147"/>
      <c r="C5" s="131"/>
      <c r="D5" s="131"/>
      <c r="E5" s="148"/>
      <c r="F5" s="131"/>
      <c r="G5" s="131"/>
      <c r="H5" s="148" t="s">
        <v>78</v>
      </c>
      <c r="I5" s="131"/>
    </row>
    <row r="6" spans="1:9" ht="20.100000000000001" customHeight="1">
      <c r="A6" s="131"/>
      <c r="B6" s="145"/>
      <c r="C6" s="131"/>
      <c r="D6" s="131"/>
      <c r="E6" s="131"/>
      <c r="F6" s="131"/>
      <c r="G6" s="131"/>
      <c r="H6" s="131"/>
      <c r="I6" s="131"/>
    </row>
    <row r="7" spans="1:9" ht="20.100000000000001" customHeight="1">
      <c r="A7" s="131"/>
      <c r="B7" s="197" t="s">
        <v>750</v>
      </c>
      <c r="C7" s="198"/>
      <c r="D7" s="198"/>
      <c r="E7" s="198"/>
      <c r="F7" s="198"/>
      <c r="G7" s="198"/>
      <c r="H7" s="199"/>
      <c r="I7" s="131"/>
    </row>
    <row r="8" spans="1:9" ht="20.100000000000001" customHeight="1">
      <c r="A8" s="146"/>
      <c r="B8" s="163">
        <v>1</v>
      </c>
      <c r="C8" s="204" t="s">
        <v>93</v>
      </c>
      <c r="D8" s="169"/>
      <c r="E8" s="128"/>
      <c r="F8" s="23"/>
      <c r="G8" s="23"/>
      <c r="H8" s="24"/>
      <c r="I8" s="146"/>
    </row>
    <row r="9" spans="1:9" ht="20.100000000000001" customHeight="1">
      <c r="A9" s="146"/>
      <c r="B9" s="164">
        <v>2</v>
      </c>
      <c r="C9" s="205" t="s">
        <v>57</v>
      </c>
      <c r="D9" s="170"/>
      <c r="E9" s="238" t="str">
        <f>IF('Data Forms'!E15="","", 'Data Forms'!E15)</f>
        <v/>
      </c>
      <c r="F9" s="25"/>
      <c r="G9" s="25"/>
      <c r="H9" s="26"/>
      <c r="I9" s="146"/>
    </row>
    <row r="10" spans="1:9" ht="20.100000000000001" customHeight="1">
      <c r="A10" s="146"/>
      <c r="B10" s="163">
        <v>3</v>
      </c>
      <c r="C10" s="204" t="s">
        <v>58</v>
      </c>
      <c r="D10" s="169"/>
      <c r="E10" s="239" t="str">
        <f>IF('Data Forms'!F16="","", 'Data Forms'!F16)</f>
        <v/>
      </c>
      <c r="F10" s="25"/>
      <c r="G10" s="25"/>
      <c r="H10" s="26"/>
      <c r="I10" s="146"/>
    </row>
    <row r="11" spans="1:9" ht="20.100000000000001" customHeight="1">
      <c r="A11" s="146"/>
      <c r="B11" s="163">
        <v>4</v>
      </c>
      <c r="C11" s="204" t="s">
        <v>59</v>
      </c>
      <c r="D11" s="169"/>
      <c r="E11" s="270" t="str">
        <f>IF('Data Forms'!E17="","", 'Data Forms'!E17)</f>
        <v/>
      </c>
      <c r="F11" s="271"/>
      <c r="G11" s="272"/>
      <c r="H11" s="26"/>
      <c r="I11" s="146"/>
    </row>
    <row r="12" spans="1:9" ht="20.100000000000001" customHeight="1">
      <c r="A12" s="146"/>
      <c r="B12" s="164">
        <v>5</v>
      </c>
      <c r="C12" s="205" t="s">
        <v>60</v>
      </c>
      <c r="D12" s="170"/>
      <c r="E12" s="240" t="str">
        <f>IF('Data Forms'!E19="","", 'Data Forms'!E19)</f>
        <v/>
      </c>
      <c r="F12" s="25"/>
      <c r="G12" s="25"/>
      <c r="H12" s="26"/>
      <c r="I12" s="146"/>
    </row>
    <row r="13" spans="1:9" ht="20.100000000000001" customHeight="1">
      <c r="A13" s="146"/>
      <c r="B13" s="163">
        <v>6</v>
      </c>
      <c r="C13" s="204" t="s">
        <v>61</v>
      </c>
      <c r="D13" s="169"/>
      <c r="E13" s="241" t="str">
        <f>IF('Data Forms'!E18="","", 'Data Forms'!E18)</f>
        <v/>
      </c>
      <c r="F13" s="25"/>
      <c r="G13" s="25"/>
      <c r="H13" s="26"/>
      <c r="I13" s="146"/>
    </row>
    <row r="14" spans="1:9" ht="20.100000000000001" customHeight="1">
      <c r="A14" s="146"/>
      <c r="B14" s="164">
        <v>7</v>
      </c>
      <c r="C14" s="236" t="s">
        <v>762</v>
      </c>
      <c r="D14" s="170"/>
      <c r="E14" s="239" t="str">
        <f>IF('Data Forms'!E20="","", 'Data Forms'!E20)</f>
        <v/>
      </c>
      <c r="F14" s="25"/>
      <c r="G14" s="25"/>
      <c r="H14" s="26"/>
      <c r="I14" s="146"/>
    </row>
    <row r="15" spans="1:9" ht="20.100000000000001" customHeight="1">
      <c r="A15" s="146"/>
      <c r="B15" s="163">
        <v>8</v>
      </c>
      <c r="C15" s="235" t="s">
        <v>763</v>
      </c>
      <c r="D15" s="169"/>
      <c r="E15" s="144"/>
      <c r="F15" s="233" t="str">
        <f>IF(ISBLANK($E$15),"",VLOOKUP(E$15,Colonies_old!$B$1:$C$408,2,FALSE))</f>
        <v/>
      </c>
      <c r="G15" s="232"/>
      <c r="H15" s="26"/>
      <c r="I15" s="146"/>
    </row>
    <row r="16" spans="1:9" ht="75" customHeight="1">
      <c r="A16" s="146"/>
      <c r="B16" s="163">
        <v>9</v>
      </c>
      <c r="C16" s="268" t="s">
        <v>759</v>
      </c>
      <c r="D16" s="269"/>
      <c r="E16" s="34"/>
      <c r="F16" s="34"/>
      <c r="G16" s="34"/>
      <c r="H16" s="58"/>
      <c r="I16" s="146"/>
    </row>
    <row r="17" spans="1:9" ht="20.100000000000001" customHeight="1">
      <c r="A17" s="146"/>
      <c r="B17" s="146"/>
      <c r="C17" s="146"/>
      <c r="D17" s="146"/>
      <c r="E17" s="146"/>
      <c r="F17" s="146"/>
      <c r="G17" s="146"/>
      <c r="H17" s="146"/>
      <c r="I17" s="146"/>
    </row>
    <row r="18" spans="1:9" ht="20.100000000000001" customHeight="1">
      <c r="A18" s="131"/>
      <c r="B18" s="197" t="s">
        <v>761</v>
      </c>
      <c r="C18" s="198"/>
      <c r="D18" s="198"/>
      <c r="E18" s="198"/>
      <c r="F18" s="198"/>
      <c r="G18" s="198"/>
      <c r="H18" s="199"/>
      <c r="I18" s="131"/>
    </row>
    <row r="19" spans="1:9" ht="20.100000000000001" customHeight="1">
      <c r="A19" s="146"/>
      <c r="B19" s="46" t="s">
        <v>1</v>
      </c>
      <c r="C19" s="41"/>
      <c r="D19" s="41"/>
      <c r="E19" s="62"/>
      <c r="F19" s="63"/>
      <c r="G19" s="62"/>
      <c r="H19" s="64"/>
      <c r="I19" s="146"/>
    </row>
    <row r="20" spans="1:9" ht="20.100000000000001" customHeight="1">
      <c r="A20" s="146"/>
      <c r="B20" s="215">
        <v>10</v>
      </c>
      <c r="C20" s="212" t="s">
        <v>62</v>
      </c>
      <c r="D20" s="1"/>
      <c r="E20" s="115"/>
      <c r="F20" s="66"/>
      <c r="G20" s="67"/>
      <c r="H20" s="68"/>
      <c r="I20" s="146"/>
    </row>
    <row r="21" spans="1:9" ht="20.100000000000001" customHeight="1">
      <c r="A21" s="146"/>
      <c r="B21" s="216">
        <v>11</v>
      </c>
      <c r="C21" s="213" t="s">
        <v>63</v>
      </c>
      <c r="D21" s="13"/>
      <c r="E21" s="116"/>
      <c r="F21" s="69"/>
      <c r="G21" s="61"/>
      <c r="H21" s="70"/>
      <c r="I21" s="146"/>
    </row>
    <row r="22" spans="1:9" ht="20.100000000000001" customHeight="1">
      <c r="A22" s="146"/>
      <c r="B22" s="215">
        <v>12</v>
      </c>
      <c r="C22" s="212" t="s">
        <v>64</v>
      </c>
      <c r="D22" s="1"/>
      <c r="E22" s="116"/>
      <c r="F22" s="69"/>
      <c r="G22" s="61"/>
      <c r="H22" s="70"/>
      <c r="I22" s="146"/>
    </row>
    <row r="23" spans="1:9" ht="20.100000000000001" customHeight="1">
      <c r="A23" s="146"/>
      <c r="B23" s="216">
        <v>13</v>
      </c>
      <c r="C23" s="213" t="s">
        <v>65</v>
      </c>
      <c r="D23" s="13"/>
      <c r="E23" s="116"/>
      <c r="F23" s="69"/>
      <c r="G23" s="61"/>
      <c r="H23" s="70"/>
      <c r="I23" s="146"/>
    </row>
    <row r="24" spans="1:9" ht="20.100000000000001" customHeight="1">
      <c r="A24" s="146"/>
      <c r="B24" s="215">
        <v>14</v>
      </c>
      <c r="C24" s="212" t="s">
        <v>66</v>
      </c>
      <c r="D24" s="1"/>
      <c r="E24" s="116"/>
      <c r="F24" s="69"/>
      <c r="G24" s="61"/>
      <c r="H24" s="70"/>
      <c r="I24" s="146"/>
    </row>
    <row r="25" spans="1:9" ht="20.100000000000001" customHeight="1">
      <c r="A25" s="146"/>
      <c r="B25" s="216">
        <v>15</v>
      </c>
      <c r="C25" s="213" t="s">
        <v>67</v>
      </c>
      <c r="D25" s="13"/>
      <c r="E25" s="116"/>
      <c r="F25" s="69"/>
      <c r="G25" s="61"/>
      <c r="H25" s="70"/>
      <c r="I25" s="146"/>
    </row>
    <row r="26" spans="1:9" ht="20.100000000000001" customHeight="1">
      <c r="A26" s="146"/>
      <c r="B26" s="215">
        <v>16</v>
      </c>
      <c r="C26" s="212" t="s">
        <v>68</v>
      </c>
      <c r="D26" s="1"/>
      <c r="E26" s="116"/>
      <c r="F26" s="69"/>
      <c r="G26" s="61"/>
      <c r="H26" s="70"/>
      <c r="I26" s="146"/>
    </row>
    <row r="27" spans="1:9" ht="20.100000000000001" customHeight="1">
      <c r="A27" s="146"/>
      <c r="B27" s="217">
        <v>17</v>
      </c>
      <c r="C27" s="214" t="s">
        <v>69</v>
      </c>
      <c r="D27" s="14"/>
      <c r="E27" s="117"/>
      <c r="F27" s="71"/>
      <c r="G27" s="72"/>
      <c r="H27" s="73"/>
      <c r="I27" s="146"/>
    </row>
    <row r="28" spans="1:9" ht="20.100000000000001" customHeight="1">
      <c r="A28" s="146"/>
      <c r="B28" s="47" t="s">
        <v>2</v>
      </c>
      <c r="C28" s="48"/>
      <c r="D28" s="48"/>
      <c r="E28" s="62"/>
      <c r="F28" s="63"/>
      <c r="G28" s="62"/>
      <c r="H28" s="64"/>
      <c r="I28" s="146"/>
    </row>
    <row r="29" spans="1:9" ht="45" customHeight="1">
      <c r="A29" s="146"/>
      <c r="B29" s="50"/>
      <c r="C29" s="8"/>
      <c r="D29" s="12"/>
      <c r="E29" s="126" t="s">
        <v>4</v>
      </c>
      <c r="F29" s="5" t="s">
        <v>3</v>
      </c>
      <c r="G29" s="4" t="s">
        <v>47</v>
      </c>
      <c r="H29" s="4" t="s">
        <v>94</v>
      </c>
      <c r="I29" s="146"/>
    </row>
    <row r="30" spans="1:9" ht="20.100000000000001" customHeight="1">
      <c r="A30" s="146"/>
      <c r="B30" s="215">
        <v>18</v>
      </c>
      <c r="C30" s="212" t="s">
        <v>62</v>
      </c>
      <c r="D30" s="1"/>
      <c r="E30" s="221"/>
      <c r="F30" s="118"/>
      <c r="G30" s="118"/>
      <c r="H30" s="118"/>
      <c r="I30" s="146"/>
    </row>
    <row r="31" spans="1:9" ht="20.100000000000001" customHeight="1">
      <c r="A31" s="146"/>
      <c r="B31" s="216">
        <v>19</v>
      </c>
      <c r="C31" s="213" t="s">
        <v>70</v>
      </c>
      <c r="D31" s="13"/>
      <c r="E31" s="222"/>
      <c r="F31" s="105"/>
      <c r="G31" s="105"/>
      <c r="H31" s="105"/>
      <c r="I31" s="146"/>
    </row>
    <row r="32" spans="1:9" ht="20.100000000000001" customHeight="1">
      <c r="A32" s="146"/>
      <c r="B32" s="215">
        <v>20</v>
      </c>
      <c r="C32" s="212" t="s">
        <v>71</v>
      </c>
      <c r="D32" s="1"/>
      <c r="E32" s="222"/>
      <c r="F32" s="106"/>
      <c r="G32" s="119"/>
      <c r="H32" s="106"/>
      <c r="I32" s="146"/>
    </row>
    <row r="33" spans="1:9" ht="20.100000000000001" customHeight="1">
      <c r="A33" s="146"/>
      <c r="B33" s="216">
        <v>21</v>
      </c>
      <c r="C33" s="213" t="s">
        <v>72</v>
      </c>
      <c r="D33" s="13"/>
      <c r="E33" s="223"/>
      <c r="F33" s="53"/>
      <c r="G33" s="54"/>
      <c r="H33" s="24"/>
      <c r="I33" s="146"/>
    </row>
    <row r="34" spans="1:9" ht="20.100000000000001" customHeight="1">
      <c r="A34" s="146"/>
      <c r="B34" s="215">
        <v>22</v>
      </c>
      <c r="C34" s="212" t="s">
        <v>73</v>
      </c>
      <c r="D34" s="1"/>
      <c r="E34" s="223"/>
      <c r="F34" s="28"/>
      <c r="G34" s="29"/>
      <c r="H34" s="26"/>
      <c r="I34" s="146"/>
    </row>
    <row r="35" spans="1:9" ht="20.100000000000001" customHeight="1">
      <c r="A35" s="146"/>
      <c r="B35" s="217">
        <v>23</v>
      </c>
      <c r="C35" s="214" t="s">
        <v>74</v>
      </c>
      <c r="D35" s="14"/>
      <c r="E35" s="223"/>
      <c r="F35" s="30"/>
      <c r="G35" s="31"/>
      <c r="H35" s="32"/>
      <c r="I35" s="146"/>
    </row>
    <row r="36" spans="1:9" ht="20.100000000000001" customHeight="1">
      <c r="A36" s="146"/>
      <c r="B36" s="49" t="s">
        <v>40</v>
      </c>
      <c r="C36" s="43"/>
      <c r="D36" s="43"/>
      <c r="E36" s="62"/>
      <c r="F36" s="74"/>
      <c r="G36" s="75"/>
      <c r="H36" s="77"/>
      <c r="I36" s="146"/>
    </row>
    <row r="37" spans="1:9" ht="27" customHeight="1">
      <c r="A37" s="146"/>
      <c r="B37" s="36"/>
      <c r="C37" s="76"/>
      <c r="D37" s="2"/>
      <c r="E37" s="219" t="s">
        <v>41</v>
      </c>
      <c r="F37" s="219" t="s">
        <v>42</v>
      </c>
      <c r="G37" s="220" t="s">
        <v>43</v>
      </c>
      <c r="H37" s="78"/>
      <c r="I37" s="146"/>
    </row>
    <row r="38" spans="1:9" ht="20.100000000000001" customHeight="1">
      <c r="A38" s="146"/>
      <c r="B38" s="218">
        <v>24</v>
      </c>
      <c r="C38" s="213" t="s">
        <v>4</v>
      </c>
      <c r="D38" s="9"/>
      <c r="E38" s="150"/>
      <c r="F38" s="150"/>
      <c r="G38" s="224"/>
      <c r="H38" s="27"/>
      <c r="I38" s="146"/>
    </row>
    <row r="39" spans="1:9" ht="20.100000000000001" customHeight="1">
      <c r="A39" s="146"/>
      <c r="B39" s="215">
        <v>25</v>
      </c>
      <c r="C39" s="212" t="s">
        <v>62</v>
      </c>
      <c r="D39" s="2"/>
      <c r="E39" s="105" t="s">
        <v>46</v>
      </c>
      <c r="F39" s="105"/>
      <c r="G39" s="107"/>
      <c r="H39" s="27"/>
      <c r="I39" s="146"/>
    </row>
    <row r="40" spans="1:9" ht="20.100000000000001" customHeight="1">
      <c r="A40" s="146"/>
      <c r="B40" s="216">
        <v>26</v>
      </c>
      <c r="C40" s="213" t="s">
        <v>70</v>
      </c>
      <c r="D40" s="9"/>
      <c r="E40" s="105"/>
      <c r="F40" s="105"/>
      <c r="G40" s="107"/>
      <c r="H40" s="27"/>
      <c r="I40" s="146"/>
    </row>
    <row r="41" spans="1:9" ht="20.100000000000001" customHeight="1">
      <c r="A41" s="146"/>
      <c r="B41" s="215">
        <v>27</v>
      </c>
      <c r="C41" s="212" t="s">
        <v>71</v>
      </c>
      <c r="D41" s="2"/>
      <c r="E41" s="105"/>
      <c r="F41" s="105"/>
      <c r="G41" s="107"/>
      <c r="H41" s="79"/>
      <c r="I41" s="146"/>
    </row>
    <row r="42" spans="1:9" ht="20.100000000000001" customHeight="1">
      <c r="A42" s="146"/>
      <c r="B42" s="146"/>
      <c r="C42" s="146"/>
      <c r="D42" s="146"/>
      <c r="E42" s="146"/>
      <c r="F42" s="146"/>
      <c r="G42" s="146"/>
      <c r="H42" s="146"/>
      <c r="I42" s="146"/>
    </row>
    <row r="43" spans="1:9" ht="20.100000000000001" customHeight="1">
      <c r="A43" s="131"/>
      <c r="B43" s="231" t="s">
        <v>95</v>
      </c>
      <c r="C43" s="229"/>
      <c r="D43" s="229"/>
      <c r="E43" s="229"/>
      <c r="F43" s="230"/>
      <c r="G43" s="225"/>
      <c r="H43" s="225"/>
      <c r="I43" s="131"/>
    </row>
    <row r="44" spans="1:9" ht="20.100000000000001" customHeight="1">
      <c r="A44" s="146"/>
      <c r="B44" s="167">
        <v>28</v>
      </c>
      <c r="C44" s="122"/>
      <c r="D44" s="122"/>
      <c r="E44" s="120"/>
      <c r="F44" s="121"/>
      <c r="G44" s="189"/>
      <c r="H44" s="180"/>
      <c r="I44" s="146"/>
    </row>
    <row r="45" spans="1:9" ht="20.100000000000001" customHeight="1">
      <c r="A45" s="146"/>
      <c r="B45" s="113"/>
      <c r="C45" s="122"/>
      <c r="D45" s="122"/>
      <c r="E45" s="122"/>
      <c r="F45" s="123"/>
      <c r="G45" s="226"/>
      <c r="H45" s="226"/>
      <c r="I45" s="146"/>
    </row>
    <row r="46" spans="1:9" ht="20.100000000000001" customHeight="1">
      <c r="A46" s="146"/>
      <c r="B46" s="113"/>
      <c r="C46" s="122"/>
      <c r="D46" s="122"/>
      <c r="E46" s="122"/>
      <c r="F46" s="123"/>
      <c r="G46" s="226"/>
      <c r="H46" s="226"/>
      <c r="I46" s="146"/>
    </row>
    <row r="47" spans="1:9" ht="20.100000000000001" customHeight="1">
      <c r="A47" s="146"/>
      <c r="B47" s="114"/>
      <c r="C47" s="124"/>
      <c r="D47" s="124"/>
      <c r="E47" s="124"/>
      <c r="F47" s="125"/>
      <c r="G47" s="226"/>
      <c r="H47" s="226"/>
      <c r="I47" s="146"/>
    </row>
    <row r="48" spans="1:9" ht="20.100000000000001" customHeight="1">
      <c r="A48" s="146"/>
      <c r="B48" s="146"/>
      <c r="C48" s="146"/>
      <c r="D48" s="146"/>
      <c r="E48" s="146"/>
      <c r="F48" s="146"/>
      <c r="G48" s="146"/>
      <c r="H48" s="146"/>
      <c r="I48" s="146"/>
    </row>
  </sheetData>
  <sheetProtection sheet="1" objects="1" scenarios="1" selectLockedCells="1"/>
  <mergeCells count="2">
    <mergeCell ref="C16:D16"/>
    <mergeCell ref="E11:G11"/>
  </mergeCells>
  <dataValidations count="1">
    <dataValidation type="list" allowBlank="1" showInputMessage="1" showErrorMessage="1" prompt="Select colony (scroll to top)" sqref="E15" xr:uid="{00000000-0002-0000-0400-000000000000}">
      <formula1>INDIRECT($E$14)</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13" r:id="rId3" name="Check Box 5">
              <controlPr defaultSize="0" autoFill="0" autoLine="0" autoPict="0">
                <anchor moveWithCells="1">
                  <from>
                    <xdr:col>4</xdr:col>
                    <xdr:colOff>28575</xdr:colOff>
                    <xdr:row>15</xdr:row>
                    <xdr:rowOff>0</xdr:rowOff>
                  </from>
                  <to>
                    <xdr:col>6</xdr:col>
                    <xdr:colOff>257175</xdr:colOff>
                    <xdr:row>15</xdr:row>
                    <xdr:rowOff>428625</xdr:rowOff>
                  </to>
                </anchor>
              </controlPr>
            </control>
          </mc:Choice>
        </mc:AlternateContent>
        <mc:AlternateContent xmlns:mc="http://schemas.openxmlformats.org/markup-compatibility/2006">
          <mc:Choice Requires="x14">
            <control shapeId="17414" r:id="rId4" name="Check Box 6">
              <controlPr defaultSize="0" autoFill="0" autoLine="0" autoPict="0">
                <anchor moveWithCells="1">
                  <from>
                    <xdr:col>4</xdr:col>
                    <xdr:colOff>28575</xdr:colOff>
                    <xdr:row>15</xdr:row>
                    <xdr:rowOff>600075</xdr:rowOff>
                  </from>
                  <to>
                    <xdr:col>5</xdr:col>
                    <xdr:colOff>533400</xdr:colOff>
                    <xdr:row>16</xdr:row>
                    <xdr:rowOff>0</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4</xdr:col>
                    <xdr:colOff>28575</xdr:colOff>
                    <xdr:row>15</xdr:row>
                    <xdr:rowOff>314325</xdr:rowOff>
                  </from>
                  <to>
                    <xdr:col>5</xdr:col>
                    <xdr:colOff>533400</xdr:colOff>
                    <xdr:row>15</xdr:row>
                    <xdr:rowOff>676275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26"/>
  <sheetViews>
    <sheetView workbookViewId="0">
      <selection activeCell="X51" sqref="X51"/>
    </sheetView>
  </sheetViews>
  <sheetFormatPr defaultColWidth="8.85546875" defaultRowHeight="12.75"/>
  <cols>
    <col min="1" max="1" width="19.42578125" bestFit="1" customWidth="1"/>
  </cols>
  <sheetData>
    <row r="1" spans="1:2">
      <c r="A1" t="s">
        <v>98</v>
      </c>
      <c r="B1" t="s">
        <v>733</v>
      </c>
    </row>
    <row r="2" spans="1:2">
      <c r="A2" t="s">
        <v>119</v>
      </c>
      <c r="B2" t="s">
        <v>118</v>
      </c>
    </row>
    <row r="3" spans="1:2">
      <c r="A3" t="s">
        <v>121</v>
      </c>
      <c r="B3" t="s">
        <v>120</v>
      </c>
    </row>
    <row r="4" spans="1:2">
      <c r="A4" t="s">
        <v>123</v>
      </c>
      <c r="B4" t="s">
        <v>122</v>
      </c>
    </row>
    <row r="5" spans="1:2">
      <c r="A5" t="s">
        <v>125</v>
      </c>
      <c r="B5" t="s">
        <v>124</v>
      </c>
    </row>
    <row r="6" spans="1:2">
      <c r="A6" t="s">
        <v>127</v>
      </c>
      <c r="B6" t="s">
        <v>126</v>
      </c>
    </row>
    <row r="7" spans="1:2">
      <c r="A7" t="s">
        <v>734</v>
      </c>
      <c r="B7" t="s">
        <v>735</v>
      </c>
    </row>
    <row r="8" spans="1:2">
      <c r="A8" t="s">
        <v>736</v>
      </c>
      <c r="B8" t="s">
        <v>679</v>
      </c>
    </row>
    <row r="9" spans="1:2">
      <c r="A9" t="s">
        <v>131</v>
      </c>
      <c r="B9" t="s">
        <v>130</v>
      </c>
    </row>
    <row r="10" spans="1:2">
      <c r="A10" t="s">
        <v>129</v>
      </c>
      <c r="B10" t="s">
        <v>128</v>
      </c>
    </row>
    <row r="11" spans="1:2">
      <c r="A11" t="s">
        <v>133</v>
      </c>
      <c r="B11" t="s">
        <v>132</v>
      </c>
    </row>
    <row r="12" spans="1:2">
      <c r="A12" t="s">
        <v>135</v>
      </c>
      <c r="B12" t="s">
        <v>134</v>
      </c>
    </row>
    <row r="13" spans="1:2">
      <c r="A13" t="s">
        <v>137</v>
      </c>
      <c r="B13" t="s">
        <v>136</v>
      </c>
    </row>
    <row r="14" spans="1:2">
      <c r="A14" t="s">
        <v>145</v>
      </c>
      <c r="B14" t="s">
        <v>144</v>
      </c>
    </row>
    <row r="15" spans="1:2">
      <c r="A15" t="s">
        <v>737</v>
      </c>
      <c r="B15" t="s">
        <v>738</v>
      </c>
    </row>
    <row r="16" spans="1:2">
      <c r="A16" t="s">
        <v>139</v>
      </c>
      <c r="B16" t="s">
        <v>138</v>
      </c>
    </row>
    <row r="17" spans="1:2">
      <c r="A17" t="s">
        <v>141</v>
      </c>
      <c r="B17" t="s">
        <v>140</v>
      </c>
    </row>
    <row r="18" spans="1:2">
      <c r="A18" t="s">
        <v>143</v>
      </c>
      <c r="B18" t="s">
        <v>142</v>
      </c>
    </row>
    <row r="19" spans="1:2">
      <c r="A19" t="s">
        <v>147</v>
      </c>
      <c r="B19" t="s">
        <v>146</v>
      </c>
    </row>
    <row r="20" spans="1:2">
      <c r="A20" t="s">
        <v>149</v>
      </c>
      <c r="B20" t="s">
        <v>148</v>
      </c>
    </row>
    <row r="21" spans="1:2">
      <c r="A21" t="s">
        <v>151</v>
      </c>
      <c r="B21" t="s">
        <v>150</v>
      </c>
    </row>
    <row r="22" spans="1:2">
      <c r="A22" t="s">
        <v>153</v>
      </c>
      <c r="B22" t="s">
        <v>152</v>
      </c>
    </row>
    <row r="23" spans="1:2">
      <c r="A23" t="s">
        <v>155</v>
      </c>
      <c r="B23" t="s">
        <v>154</v>
      </c>
    </row>
    <row r="24" spans="1:2">
      <c r="A24" t="s">
        <v>739</v>
      </c>
      <c r="B24" t="s">
        <v>156</v>
      </c>
    </row>
    <row r="25" spans="1:2">
      <c r="A25" t="s">
        <v>158</v>
      </c>
      <c r="B25" t="s">
        <v>157</v>
      </c>
    </row>
    <row r="26" spans="1:2">
      <c r="A26" t="s">
        <v>160</v>
      </c>
      <c r="B26" t="s">
        <v>159</v>
      </c>
    </row>
  </sheetData>
  <phoneticPr fontId="11"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20"/>
  <sheetViews>
    <sheetView workbookViewId="0">
      <selection activeCell="X51" sqref="X51"/>
    </sheetView>
  </sheetViews>
  <sheetFormatPr defaultColWidth="8.85546875" defaultRowHeight="12.75"/>
  <cols>
    <col min="1" max="1" width="15.28515625" customWidth="1"/>
    <col min="2" max="2" width="47" customWidth="1"/>
  </cols>
  <sheetData>
    <row r="1" spans="1:2">
      <c r="A1" t="s">
        <v>99</v>
      </c>
      <c r="B1" t="s">
        <v>161</v>
      </c>
    </row>
    <row r="2" spans="1:2">
      <c r="A2" t="s">
        <v>5</v>
      </c>
      <c r="B2" t="s">
        <v>6</v>
      </c>
    </row>
    <row r="3" spans="1:2">
      <c r="A3" t="s">
        <v>7</v>
      </c>
      <c r="B3" t="s">
        <v>8</v>
      </c>
    </row>
    <row r="4" spans="1:2">
      <c r="A4" t="s">
        <v>9</v>
      </c>
      <c r="B4" t="s">
        <v>10</v>
      </c>
    </row>
    <row r="5" spans="1:2">
      <c r="A5" t="s">
        <v>11</v>
      </c>
      <c r="B5" t="s">
        <v>12</v>
      </c>
    </row>
    <row r="6" spans="1:2">
      <c r="A6" t="s">
        <v>13</v>
      </c>
      <c r="B6" t="s">
        <v>14</v>
      </c>
    </row>
    <row r="7" spans="1:2">
      <c r="A7" t="s">
        <v>15</v>
      </c>
      <c r="B7" t="s">
        <v>16</v>
      </c>
    </row>
    <row r="8" spans="1:2">
      <c r="A8" t="s">
        <v>17</v>
      </c>
      <c r="B8" t="s">
        <v>162</v>
      </c>
    </row>
    <row r="9" spans="1:2">
      <c r="A9" t="s">
        <v>18</v>
      </c>
      <c r="B9" t="s">
        <v>163</v>
      </c>
    </row>
    <row r="10" spans="1:2">
      <c r="A10" t="s">
        <v>19</v>
      </c>
      <c r="B10" t="s">
        <v>164</v>
      </c>
    </row>
    <row r="11" spans="1:2">
      <c r="A11" t="s">
        <v>20</v>
      </c>
      <c r="B11" t="s">
        <v>165</v>
      </c>
    </row>
    <row r="12" spans="1:2">
      <c r="A12" t="s">
        <v>21</v>
      </c>
      <c r="B12" t="s">
        <v>22</v>
      </c>
    </row>
    <row r="13" spans="1:2">
      <c r="A13" t="s">
        <v>23</v>
      </c>
      <c r="B13" t="s">
        <v>24</v>
      </c>
    </row>
    <row r="14" spans="1:2">
      <c r="A14" t="s">
        <v>25</v>
      </c>
      <c r="B14" t="s">
        <v>26</v>
      </c>
    </row>
    <row r="15" spans="1:2">
      <c r="A15" t="s">
        <v>27</v>
      </c>
      <c r="B15" t="s">
        <v>28</v>
      </c>
    </row>
    <row r="16" spans="1:2">
      <c r="A16" t="s">
        <v>29</v>
      </c>
      <c r="B16" t="s">
        <v>30</v>
      </c>
    </row>
    <row r="17" spans="1:2">
      <c r="A17" t="s">
        <v>31</v>
      </c>
      <c r="B17" t="s">
        <v>166</v>
      </c>
    </row>
    <row r="18" spans="1:2">
      <c r="A18" t="s">
        <v>32</v>
      </c>
      <c r="B18" t="s">
        <v>33</v>
      </c>
    </row>
    <row r="19" spans="1:2">
      <c r="A19" t="s">
        <v>34</v>
      </c>
      <c r="B19" t="s">
        <v>35</v>
      </c>
    </row>
    <row r="20" spans="1:2">
      <c r="A20" t="s">
        <v>36</v>
      </c>
      <c r="B20" t="s">
        <v>37</v>
      </c>
    </row>
  </sheetData>
  <phoneticPr fontId="11"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B37"/>
  <sheetViews>
    <sheetView workbookViewId="0">
      <selection activeCell="X51" sqref="X51"/>
    </sheetView>
  </sheetViews>
  <sheetFormatPr defaultColWidth="8.85546875" defaultRowHeight="12.75"/>
  <sheetData>
    <row r="1" spans="1:2">
      <c r="A1" t="s">
        <v>740</v>
      </c>
      <c r="B1" t="s">
        <v>167</v>
      </c>
    </row>
    <row r="2" spans="1:2">
      <c r="A2" t="s">
        <v>168</v>
      </c>
      <c r="B2" t="s">
        <v>169</v>
      </c>
    </row>
    <row r="3" spans="1:2">
      <c r="A3" t="s">
        <v>170</v>
      </c>
      <c r="B3" t="s">
        <v>741</v>
      </c>
    </row>
    <row r="4" spans="1:2">
      <c r="A4" s="130" t="s">
        <v>858</v>
      </c>
      <c r="B4" s="130" t="s">
        <v>859</v>
      </c>
    </row>
    <row r="5" spans="1:2">
      <c r="A5" t="s">
        <v>171</v>
      </c>
      <c r="B5" t="s">
        <v>172</v>
      </c>
    </row>
    <row r="6" spans="1:2">
      <c r="A6" t="s">
        <v>173</v>
      </c>
      <c r="B6" t="s">
        <v>174</v>
      </c>
    </row>
    <row r="7" spans="1:2">
      <c r="A7" t="s">
        <v>799</v>
      </c>
      <c r="B7" t="s">
        <v>800</v>
      </c>
    </row>
    <row r="8" spans="1:2">
      <c r="A8" t="s">
        <v>175</v>
      </c>
      <c r="B8" t="s">
        <v>176</v>
      </c>
    </row>
    <row r="9" spans="1:2">
      <c r="A9" t="s">
        <v>731</v>
      </c>
      <c r="B9" t="s">
        <v>732</v>
      </c>
    </row>
    <row r="10" spans="1:2">
      <c r="A10" t="s">
        <v>177</v>
      </c>
      <c r="B10" t="s">
        <v>178</v>
      </c>
    </row>
    <row r="11" spans="1:2">
      <c r="A11" t="s">
        <v>179</v>
      </c>
      <c r="B11" t="s">
        <v>180</v>
      </c>
    </row>
    <row r="12" spans="1:2">
      <c r="A12" t="s">
        <v>181</v>
      </c>
      <c r="B12" t="s">
        <v>742</v>
      </c>
    </row>
    <row r="13" spans="1:2">
      <c r="A13" s="130" t="s">
        <v>150</v>
      </c>
      <c r="B13" s="138" t="s">
        <v>182</v>
      </c>
    </row>
    <row r="14" spans="1:2">
      <c r="A14" s="130" t="s">
        <v>701</v>
      </c>
      <c r="B14" s="138" t="s">
        <v>743</v>
      </c>
    </row>
    <row r="15" spans="1:2">
      <c r="A15" t="s">
        <v>801</v>
      </c>
      <c r="B15" t="s">
        <v>802</v>
      </c>
    </row>
    <row r="16" spans="1:2">
      <c r="A16" s="130" t="s">
        <v>702</v>
      </c>
      <c r="B16" s="138" t="s">
        <v>719</v>
      </c>
    </row>
    <row r="17" spans="1:2">
      <c r="A17" t="s">
        <v>803</v>
      </c>
      <c r="B17" t="s">
        <v>804</v>
      </c>
    </row>
    <row r="18" spans="1:2">
      <c r="A18" s="130" t="s">
        <v>183</v>
      </c>
      <c r="B18" s="130" t="s">
        <v>744</v>
      </c>
    </row>
    <row r="19" spans="1:2">
      <c r="A19" t="s">
        <v>703</v>
      </c>
      <c r="B19" t="s">
        <v>704</v>
      </c>
    </row>
    <row r="20" spans="1:2">
      <c r="A20" s="130" t="s">
        <v>705</v>
      </c>
      <c r="B20" s="130" t="s">
        <v>706</v>
      </c>
    </row>
    <row r="21" spans="1:2">
      <c r="A21" s="130" t="s">
        <v>185</v>
      </c>
      <c r="B21" s="130" t="s">
        <v>745</v>
      </c>
    </row>
    <row r="22" spans="1:2">
      <c r="A22" s="130" t="s">
        <v>805</v>
      </c>
      <c r="B22" s="138" t="s">
        <v>806</v>
      </c>
    </row>
    <row r="23" spans="1:2">
      <c r="A23" t="s">
        <v>724</v>
      </c>
      <c r="B23" t="s">
        <v>730</v>
      </c>
    </row>
    <row r="24" spans="1:2">
      <c r="A24" t="s">
        <v>807</v>
      </c>
      <c r="B24" t="s">
        <v>808</v>
      </c>
    </row>
    <row r="25" spans="1:2">
      <c r="A25" t="s">
        <v>809</v>
      </c>
      <c r="B25" t="s">
        <v>810</v>
      </c>
    </row>
    <row r="26" spans="1:2">
      <c r="A26" t="s">
        <v>811</v>
      </c>
      <c r="B26" t="s">
        <v>812</v>
      </c>
    </row>
    <row r="27" spans="1:2">
      <c r="A27" t="s">
        <v>707</v>
      </c>
      <c r="B27" t="s">
        <v>708</v>
      </c>
    </row>
    <row r="28" spans="1:2">
      <c r="A28" t="s">
        <v>725</v>
      </c>
      <c r="B28" t="s">
        <v>746</v>
      </c>
    </row>
    <row r="29" spans="1:2">
      <c r="A29" t="s">
        <v>186</v>
      </c>
      <c r="B29" t="s">
        <v>187</v>
      </c>
    </row>
    <row r="30" spans="1:2">
      <c r="A30" t="s">
        <v>189</v>
      </c>
      <c r="B30" t="s">
        <v>813</v>
      </c>
    </row>
    <row r="31" spans="1:2">
      <c r="A31" t="s">
        <v>814</v>
      </c>
      <c r="B31" t="s">
        <v>815</v>
      </c>
    </row>
    <row r="32" spans="1:2">
      <c r="A32" t="s">
        <v>190</v>
      </c>
      <c r="B32" t="s">
        <v>191</v>
      </c>
    </row>
    <row r="33" spans="1:2">
      <c r="A33" t="s">
        <v>192</v>
      </c>
      <c r="B33" t="s">
        <v>747</v>
      </c>
    </row>
    <row r="34" spans="1:2">
      <c r="A34" t="s">
        <v>195</v>
      </c>
      <c r="B34" t="s">
        <v>196</v>
      </c>
    </row>
    <row r="35" spans="1:2">
      <c r="A35" t="s">
        <v>197</v>
      </c>
      <c r="B35" t="s">
        <v>816</v>
      </c>
    </row>
    <row r="36" spans="1:2">
      <c r="A36" t="s">
        <v>817</v>
      </c>
      <c r="B36" t="s">
        <v>818</v>
      </c>
    </row>
    <row r="37" spans="1:2">
      <c r="A37" t="s">
        <v>748</v>
      </c>
      <c r="B37" t="s">
        <v>199</v>
      </c>
    </row>
  </sheetData>
  <phoneticPr fontId="11"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64"/>
  <sheetViews>
    <sheetView workbookViewId="0">
      <selection activeCell="X51" sqref="X51"/>
    </sheetView>
  </sheetViews>
  <sheetFormatPr defaultColWidth="11.42578125" defaultRowHeight="12.75"/>
  <sheetData>
    <row r="1" spans="1:37">
      <c r="A1" t="s">
        <v>168</v>
      </c>
      <c r="B1" t="s">
        <v>202</v>
      </c>
      <c r="C1" t="s">
        <v>212</v>
      </c>
      <c r="D1" t="s">
        <v>284</v>
      </c>
      <c r="E1" t="s">
        <v>779</v>
      </c>
      <c r="F1" t="s">
        <v>819</v>
      </c>
      <c r="G1" t="s">
        <v>344</v>
      </c>
      <c r="H1" t="s">
        <v>731</v>
      </c>
      <c r="I1" t="s">
        <v>346</v>
      </c>
      <c r="J1" t="s">
        <v>284</v>
      </c>
      <c r="K1" t="s">
        <v>410</v>
      </c>
      <c r="L1" s="130" t="s">
        <v>434</v>
      </c>
      <c r="M1" s="130" t="s">
        <v>717</v>
      </c>
      <c r="N1" t="s">
        <v>820</v>
      </c>
      <c r="O1" s="130" t="s">
        <v>702</v>
      </c>
      <c r="P1" t="s">
        <v>821</v>
      </c>
      <c r="Q1" t="s">
        <v>822</v>
      </c>
      <c r="R1" t="s">
        <v>709</v>
      </c>
      <c r="S1" t="s">
        <v>713</v>
      </c>
      <c r="T1" t="s">
        <v>823</v>
      </c>
      <c r="U1" t="s">
        <v>824</v>
      </c>
      <c r="V1" t="s">
        <v>726</v>
      </c>
      <c r="W1" t="s">
        <v>825</v>
      </c>
      <c r="X1" t="s">
        <v>809</v>
      </c>
      <c r="Y1" t="s">
        <v>811</v>
      </c>
      <c r="Z1" t="s">
        <v>707</v>
      </c>
      <c r="AA1" t="s">
        <v>728</v>
      </c>
      <c r="AB1" t="s">
        <v>544</v>
      </c>
      <c r="AC1" t="s">
        <v>826</v>
      </c>
      <c r="AD1" t="s">
        <v>827</v>
      </c>
      <c r="AE1" t="s">
        <v>764</v>
      </c>
      <c r="AF1" t="s">
        <v>609</v>
      </c>
      <c r="AG1" t="s">
        <v>664</v>
      </c>
      <c r="AH1" t="s">
        <v>284</v>
      </c>
      <c r="AI1" t="s">
        <v>817</v>
      </c>
      <c r="AJ1" s="130" t="s">
        <v>858</v>
      </c>
      <c r="AK1" s="130" t="s">
        <v>863</v>
      </c>
    </row>
    <row r="2" spans="1:37">
      <c r="A2" s="130" t="s">
        <v>858</v>
      </c>
      <c r="B2" t="s">
        <v>204</v>
      </c>
      <c r="C2" t="s">
        <v>214</v>
      </c>
      <c r="D2" t="s">
        <v>828</v>
      </c>
      <c r="E2" t="s">
        <v>780</v>
      </c>
      <c r="F2" t="s">
        <v>749</v>
      </c>
      <c r="G2" t="s">
        <v>749</v>
      </c>
      <c r="H2" t="s">
        <v>749</v>
      </c>
      <c r="I2" t="s">
        <v>749</v>
      </c>
      <c r="J2" t="s">
        <v>383</v>
      </c>
      <c r="K2" t="s">
        <v>412</v>
      </c>
      <c r="L2" s="130" t="s">
        <v>436</v>
      </c>
      <c r="M2" t="s">
        <v>718</v>
      </c>
      <c r="N2" t="s">
        <v>749</v>
      </c>
      <c r="O2" s="130" t="s">
        <v>749</v>
      </c>
      <c r="P2" t="s">
        <v>749</v>
      </c>
      <c r="Q2" t="s">
        <v>466</v>
      </c>
      <c r="R2" t="s">
        <v>710</v>
      </c>
      <c r="S2" t="s">
        <v>705</v>
      </c>
      <c r="T2" t="s">
        <v>498</v>
      </c>
      <c r="U2" t="s">
        <v>749</v>
      </c>
      <c r="V2" t="s">
        <v>727</v>
      </c>
      <c r="W2" t="s">
        <v>749</v>
      </c>
      <c r="X2" t="s">
        <v>749</v>
      </c>
      <c r="Y2" t="s">
        <v>749</v>
      </c>
      <c r="Z2" t="s">
        <v>749</v>
      </c>
      <c r="AA2" t="s">
        <v>729</v>
      </c>
      <c r="AB2" t="s">
        <v>546</v>
      </c>
      <c r="AC2" t="s">
        <v>311</v>
      </c>
      <c r="AD2" t="s">
        <v>749</v>
      </c>
      <c r="AE2" t="s">
        <v>765</v>
      </c>
      <c r="AF2" t="s">
        <v>611</v>
      </c>
      <c r="AG2" t="s">
        <v>666</v>
      </c>
      <c r="AH2" t="s">
        <v>48</v>
      </c>
      <c r="AI2" t="s">
        <v>829</v>
      </c>
      <c r="AJ2" s="130" t="s">
        <v>858</v>
      </c>
      <c r="AK2" s="130" t="s">
        <v>864</v>
      </c>
    </row>
    <row r="3" spans="1:37">
      <c r="A3" t="s">
        <v>170</v>
      </c>
      <c r="B3" t="s">
        <v>830</v>
      </c>
      <c r="C3" t="s">
        <v>215</v>
      </c>
      <c r="D3" t="s">
        <v>286</v>
      </c>
      <c r="E3" t="s">
        <v>781</v>
      </c>
      <c r="J3" t="s">
        <v>385</v>
      </c>
      <c r="K3" t="s">
        <v>414</v>
      </c>
      <c r="L3" t="s">
        <v>437</v>
      </c>
      <c r="M3" t="s">
        <v>749</v>
      </c>
      <c r="O3" s="130"/>
      <c r="Q3" t="s">
        <v>468</v>
      </c>
      <c r="R3" t="s">
        <v>711</v>
      </c>
      <c r="S3" t="s">
        <v>749</v>
      </c>
      <c r="T3" t="s">
        <v>500</v>
      </c>
      <c r="V3" t="s">
        <v>749</v>
      </c>
      <c r="W3" s="130"/>
      <c r="AA3" t="s">
        <v>749</v>
      </c>
      <c r="AB3" t="s">
        <v>548</v>
      </c>
      <c r="AC3" t="s">
        <v>605</v>
      </c>
      <c r="AE3" t="s">
        <v>797</v>
      </c>
      <c r="AF3" t="s">
        <v>639</v>
      </c>
      <c r="AG3" t="s">
        <v>668</v>
      </c>
      <c r="AH3" t="s">
        <v>289</v>
      </c>
      <c r="AI3" t="s">
        <v>831</v>
      </c>
      <c r="AJ3" s="130" t="s">
        <v>858</v>
      </c>
      <c r="AK3" s="130" t="s">
        <v>865</v>
      </c>
    </row>
    <row r="4" spans="1:37">
      <c r="A4" t="s">
        <v>171</v>
      </c>
      <c r="B4" t="s">
        <v>832</v>
      </c>
      <c r="C4" t="s">
        <v>216</v>
      </c>
      <c r="D4" t="s">
        <v>48</v>
      </c>
      <c r="E4" t="s">
        <v>783</v>
      </c>
      <c r="J4" t="s">
        <v>387</v>
      </c>
      <c r="K4" t="s">
        <v>416</v>
      </c>
      <c r="L4" t="s">
        <v>438</v>
      </c>
      <c r="Q4" t="s">
        <v>469</v>
      </c>
      <c r="R4" t="s">
        <v>749</v>
      </c>
      <c r="T4" t="s">
        <v>833</v>
      </c>
      <c r="AB4" t="s">
        <v>550</v>
      </c>
      <c r="AC4" t="s">
        <v>305</v>
      </c>
      <c r="AE4" t="s">
        <v>611</v>
      </c>
      <c r="AF4" t="s">
        <v>640</v>
      </c>
      <c r="AG4" t="s">
        <v>670</v>
      </c>
      <c r="AH4" t="s">
        <v>834</v>
      </c>
      <c r="AI4" t="s">
        <v>835</v>
      </c>
      <c r="AJ4" s="130" t="s">
        <v>858</v>
      </c>
      <c r="AK4" s="130" t="s">
        <v>866</v>
      </c>
    </row>
    <row r="5" spans="1:37">
      <c r="A5" t="s">
        <v>173</v>
      </c>
      <c r="B5" t="s">
        <v>206</v>
      </c>
      <c r="C5" t="s">
        <v>217</v>
      </c>
      <c r="D5" t="s">
        <v>289</v>
      </c>
      <c r="E5" t="s">
        <v>336</v>
      </c>
      <c r="J5" t="s">
        <v>389</v>
      </c>
      <c r="K5" t="s">
        <v>418</v>
      </c>
      <c r="L5" t="s">
        <v>439</v>
      </c>
      <c r="Q5" t="s">
        <v>470</v>
      </c>
      <c r="T5" t="s">
        <v>836</v>
      </c>
      <c r="AB5" t="s">
        <v>552</v>
      </c>
      <c r="AC5" t="s">
        <v>303</v>
      </c>
      <c r="AE5" t="s">
        <v>767</v>
      </c>
      <c r="AF5" t="s">
        <v>641</v>
      </c>
      <c r="AG5" t="s">
        <v>672</v>
      </c>
      <c r="AH5" t="s">
        <v>291</v>
      </c>
      <c r="AI5" t="s">
        <v>837</v>
      </c>
      <c r="AJ5" s="130" t="s">
        <v>858</v>
      </c>
      <c r="AK5" s="130" t="s">
        <v>867</v>
      </c>
    </row>
    <row r="6" spans="1:37">
      <c r="A6" t="s">
        <v>799</v>
      </c>
      <c r="B6" t="s">
        <v>208</v>
      </c>
      <c r="C6" t="s">
        <v>218</v>
      </c>
      <c r="D6" t="s">
        <v>291</v>
      </c>
      <c r="E6" t="s">
        <v>785</v>
      </c>
      <c r="J6" t="s">
        <v>48</v>
      </c>
      <c r="K6" t="s">
        <v>420</v>
      </c>
      <c r="L6" t="s">
        <v>440</v>
      </c>
      <c r="Q6" t="s">
        <v>471</v>
      </c>
      <c r="T6" t="s">
        <v>502</v>
      </c>
      <c r="AB6" t="s">
        <v>554</v>
      </c>
      <c r="AC6" t="s">
        <v>297</v>
      </c>
      <c r="AE6" t="s">
        <v>613</v>
      </c>
      <c r="AF6" t="s">
        <v>642</v>
      </c>
      <c r="AG6" t="s">
        <v>749</v>
      </c>
      <c r="AH6" t="s">
        <v>293</v>
      </c>
      <c r="AI6" t="s">
        <v>749</v>
      </c>
      <c r="AJ6" s="130" t="s">
        <v>858</v>
      </c>
      <c r="AK6" s="130" t="s">
        <v>868</v>
      </c>
    </row>
    <row r="7" spans="1:37">
      <c r="A7" t="s">
        <v>175</v>
      </c>
      <c r="B7" t="s">
        <v>210</v>
      </c>
      <c r="C7" t="s">
        <v>219</v>
      </c>
      <c r="D7" t="s">
        <v>293</v>
      </c>
      <c r="E7" t="s">
        <v>337</v>
      </c>
      <c r="J7" t="s">
        <v>392</v>
      </c>
      <c r="K7" t="s">
        <v>422</v>
      </c>
      <c r="L7" t="s">
        <v>441</v>
      </c>
      <c r="Q7" t="s">
        <v>472</v>
      </c>
      <c r="T7" t="s">
        <v>838</v>
      </c>
      <c r="AB7" t="s">
        <v>749</v>
      </c>
      <c r="AC7" t="s">
        <v>596</v>
      </c>
      <c r="AE7" t="s">
        <v>769</v>
      </c>
      <c r="AF7" t="s">
        <v>635</v>
      </c>
      <c r="AH7" t="s">
        <v>839</v>
      </c>
      <c r="AJ7" s="130" t="s">
        <v>858</v>
      </c>
      <c r="AK7" s="130" t="s">
        <v>869</v>
      </c>
    </row>
    <row r="8" spans="1:37">
      <c r="A8" t="s">
        <v>731</v>
      </c>
      <c r="B8" t="s">
        <v>749</v>
      </c>
      <c r="C8" t="s">
        <v>221</v>
      </c>
      <c r="D8" t="s">
        <v>295</v>
      </c>
      <c r="E8" t="s">
        <v>338</v>
      </c>
      <c r="J8" t="s">
        <v>289</v>
      </c>
      <c r="K8" t="s">
        <v>424</v>
      </c>
      <c r="L8" t="s">
        <v>442</v>
      </c>
      <c r="Q8" t="s">
        <v>473</v>
      </c>
      <c r="T8" t="s">
        <v>504</v>
      </c>
      <c r="AC8" t="s">
        <v>591</v>
      </c>
      <c r="AE8" t="s">
        <v>615</v>
      </c>
      <c r="AF8" t="s">
        <v>643</v>
      </c>
      <c r="AH8" t="s">
        <v>197</v>
      </c>
      <c r="AJ8" s="130" t="s">
        <v>858</v>
      </c>
      <c r="AK8" s="130" t="s">
        <v>828</v>
      </c>
    </row>
    <row r="9" spans="1:37">
      <c r="A9" t="s">
        <v>177</v>
      </c>
      <c r="C9" t="s">
        <v>222</v>
      </c>
      <c r="D9" t="s">
        <v>297</v>
      </c>
      <c r="E9" t="s">
        <v>339</v>
      </c>
      <c r="J9" t="s">
        <v>291</v>
      </c>
      <c r="K9" t="s">
        <v>426</v>
      </c>
      <c r="L9" t="s">
        <v>443</v>
      </c>
      <c r="Q9" t="s">
        <v>474</v>
      </c>
      <c r="T9" t="s">
        <v>506</v>
      </c>
      <c r="AC9">
        <v>45</v>
      </c>
      <c r="AE9" t="s">
        <v>617</v>
      </c>
      <c r="AF9" t="s">
        <v>644</v>
      </c>
      <c r="AH9" t="s">
        <v>749</v>
      </c>
    </row>
    <row r="10" spans="1:37">
      <c r="A10" t="s">
        <v>179</v>
      </c>
      <c r="C10" t="s">
        <v>223</v>
      </c>
      <c r="D10" t="s">
        <v>299</v>
      </c>
      <c r="E10" t="s">
        <v>790</v>
      </c>
      <c r="J10" t="s">
        <v>396</v>
      </c>
      <c r="K10" t="s">
        <v>428</v>
      </c>
      <c r="L10" t="s">
        <v>444</v>
      </c>
      <c r="Q10" t="s">
        <v>475</v>
      </c>
      <c r="T10" t="s">
        <v>840</v>
      </c>
      <c r="AC10">
        <v>36</v>
      </c>
      <c r="AE10" t="s">
        <v>619</v>
      </c>
      <c r="AF10" t="s">
        <v>645</v>
      </c>
    </row>
    <row r="11" spans="1:37">
      <c r="A11" t="s">
        <v>181</v>
      </c>
      <c r="C11" t="s">
        <v>224</v>
      </c>
      <c r="D11" t="s">
        <v>301</v>
      </c>
      <c r="E11" t="s">
        <v>341</v>
      </c>
      <c r="J11" t="s">
        <v>841</v>
      </c>
      <c r="K11" t="s">
        <v>430</v>
      </c>
      <c r="L11" t="s">
        <v>445</v>
      </c>
      <c r="Q11" t="s">
        <v>476</v>
      </c>
      <c r="T11" t="s">
        <v>508</v>
      </c>
      <c r="AC11">
        <v>34</v>
      </c>
      <c r="AE11" t="s">
        <v>621</v>
      </c>
      <c r="AF11" t="s">
        <v>646</v>
      </c>
    </row>
    <row r="12" spans="1:37">
      <c r="A12" s="130" t="s">
        <v>150</v>
      </c>
      <c r="C12" t="s">
        <v>842</v>
      </c>
      <c r="D12" t="s">
        <v>303</v>
      </c>
      <c r="E12" t="s">
        <v>342</v>
      </c>
      <c r="J12" t="s">
        <v>293</v>
      </c>
      <c r="K12" t="s">
        <v>432</v>
      </c>
      <c r="L12" t="s">
        <v>446</v>
      </c>
      <c r="Q12" t="s">
        <v>749</v>
      </c>
      <c r="T12" t="s">
        <v>510</v>
      </c>
      <c r="AC12">
        <v>31</v>
      </c>
      <c r="AE12" t="s">
        <v>623</v>
      </c>
      <c r="AF12" t="s">
        <v>647</v>
      </c>
    </row>
    <row r="13" spans="1:37">
      <c r="A13" s="130" t="s">
        <v>701</v>
      </c>
      <c r="C13" t="s">
        <v>225</v>
      </c>
      <c r="D13" t="s">
        <v>305</v>
      </c>
      <c r="E13" t="s">
        <v>794</v>
      </c>
      <c r="J13" t="s">
        <v>295</v>
      </c>
      <c r="K13" t="s">
        <v>749</v>
      </c>
      <c r="L13" t="s">
        <v>447</v>
      </c>
      <c r="T13" t="s">
        <v>512</v>
      </c>
      <c r="AC13">
        <v>30</v>
      </c>
      <c r="AE13" t="s">
        <v>771</v>
      </c>
      <c r="AF13" t="s">
        <v>648</v>
      </c>
    </row>
    <row r="14" spans="1:37">
      <c r="A14" t="s">
        <v>801</v>
      </c>
      <c r="C14" t="s">
        <v>226</v>
      </c>
      <c r="D14" t="s">
        <v>307</v>
      </c>
      <c r="E14" t="s">
        <v>343</v>
      </c>
      <c r="J14" t="s">
        <v>297</v>
      </c>
      <c r="L14" t="s">
        <v>448</v>
      </c>
      <c r="T14" t="s">
        <v>514</v>
      </c>
      <c r="AC14">
        <v>29</v>
      </c>
      <c r="AE14" t="s">
        <v>626</v>
      </c>
      <c r="AF14" t="s">
        <v>649</v>
      </c>
    </row>
    <row r="15" spans="1:37">
      <c r="A15" s="130" t="s">
        <v>702</v>
      </c>
      <c r="C15" t="s">
        <v>227</v>
      </c>
      <c r="D15" t="s">
        <v>309</v>
      </c>
      <c r="E15" t="s">
        <v>749</v>
      </c>
      <c r="J15" t="s">
        <v>400</v>
      </c>
      <c r="L15" t="s">
        <v>449</v>
      </c>
      <c r="T15" t="s">
        <v>843</v>
      </c>
      <c r="AC15">
        <v>28</v>
      </c>
      <c r="AE15" t="s">
        <v>844</v>
      </c>
      <c r="AF15" t="s">
        <v>414</v>
      </c>
    </row>
    <row r="16" spans="1:37">
      <c r="A16" t="s">
        <v>803</v>
      </c>
      <c r="C16" t="s">
        <v>229</v>
      </c>
      <c r="D16" t="s">
        <v>311</v>
      </c>
      <c r="J16" t="s">
        <v>299</v>
      </c>
      <c r="L16" t="s">
        <v>450</v>
      </c>
      <c r="T16" t="s">
        <v>516</v>
      </c>
      <c r="AC16">
        <v>27</v>
      </c>
      <c r="AE16" t="s">
        <v>772</v>
      </c>
      <c r="AF16" t="s">
        <v>651</v>
      </c>
    </row>
    <row r="17" spans="1:32">
      <c r="A17" s="130" t="s">
        <v>183</v>
      </c>
      <c r="C17" t="s">
        <v>230</v>
      </c>
      <c r="D17" t="s">
        <v>313</v>
      </c>
      <c r="J17" t="s">
        <v>301</v>
      </c>
      <c r="L17" t="s">
        <v>451</v>
      </c>
      <c r="T17" t="s">
        <v>518</v>
      </c>
      <c r="AC17">
        <v>26</v>
      </c>
      <c r="AE17" t="s">
        <v>627</v>
      </c>
      <c r="AF17" t="s">
        <v>652</v>
      </c>
    </row>
    <row r="18" spans="1:32">
      <c r="A18" t="s">
        <v>703</v>
      </c>
      <c r="C18" t="s">
        <v>231</v>
      </c>
      <c r="D18" t="s">
        <v>845</v>
      </c>
      <c r="J18" t="s">
        <v>303</v>
      </c>
      <c r="L18" t="s">
        <v>452</v>
      </c>
      <c r="T18" t="s">
        <v>520</v>
      </c>
      <c r="AC18" t="s">
        <v>749</v>
      </c>
      <c r="AE18" t="s">
        <v>629</v>
      </c>
      <c r="AF18" t="s">
        <v>653</v>
      </c>
    </row>
    <row r="19" spans="1:32">
      <c r="A19" s="130" t="s">
        <v>705</v>
      </c>
      <c r="C19" t="s">
        <v>232</v>
      </c>
      <c r="D19" t="s">
        <v>315</v>
      </c>
      <c r="J19" t="s">
        <v>305</v>
      </c>
      <c r="L19" t="s">
        <v>453</v>
      </c>
      <c r="R19" s="142"/>
      <c r="T19" t="s">
        <v>846</v>
      </c>
      <c r="AE19" t="s">
        <v>774</v>
      </c>
      <c r="AF19" t="s">
        <v>654</v>
      </c>
    </row>
    <row r="20" spans="1:32">
      <c r="A20" s="130" t="s">
        <v>185</v>
      </c>
      <c r="C20" t="s">
        <v>233</v>
      </c>
      <c r="D20" t="s">
        <v>317</v>
      </c>
      <c r="J20" t="s">
        <v>311</v>
      </c>
      <c r="L20" t="s">
        <v>454</v>
      </c>
      <c r="R20" s="143"/>
      <c r="T20" t="s">
        <v>522</v>
      </c>
      <c r="AE20" t="s">
        <v>630</v>
      </c>
      <c r="AF20" t="s">
        <v>655</v>
      </c>
    </row>
    <row r="21" spans="1:32">
      <c r="A21" s="130" t="s">
        <v>805</v>
      </c>
      <c r="C21" t="s">
        <v>234</v>
      </c>
      <c r="D21" t="s">
        <v>319</v>
      </c>
      <c r="J21" t="s">
        <v>313</v>
      </c>
      <c r="L21" t="s">
        <v>455</v>
      </c>
      <c r="R21" s="143"/>
      <c r="T21" t="s">
        <v>847</v>
      </c>
      <c r="AE21" t="s">
        <v>631</v>
      </c>
      <c r="AF21" t="s">
        <v>656</v>
      </c>
    </row>
    <row r="22" spans="1:32">
      <c r="A22" t="s">
        <v>724</v>
      </c>
      <c r="C22" t="s">
        <v>235</v>
      </c>
      <c r="D22" t="s">
        <v>321</v>
      </c>
      <c r="J22" t="s">
        <v>408</v>
      </c>
      <c r="L22" t="s">
        <v>456</v>
      </c>
      <c r="R22" s="143"/>
      <c r="T22" t="s">
        <v>848</v>
      </c>
      <c r="AE22" t="s">
        <v>632</v>
      </c>
      <c r="AF22" t="s">
        <v>657</v>
      </c>
    </row>
    <row r="23" spans="1:32">
      <c r="A23" t="s">
        <v>807</v>
      </c>
      <c r="C23" t="s">
        <v>237</v>
      </c>
      <c r="D23" t="s">
        <v>323</v>
      </c>
      <c r="J23" t="s">
        <v>749</v>
      </c>
      <c r="L23" t="s">
        <v>457</v>
      </c>
      <c r="R23" s="143"/>
      <c r="T23" t="s">
        <v>849</v>
      </c>
      <c r="AE23" t="s">
        <v>633</v>
      </c>
      <c r="AF23" t="s">
        <v>658</v>
      </c>
    </row>
    <row r="24" spans="1:32">
      <c r="A24" t="s">
        <v>809</v>
      </c>
      <c r="C24" t="s">
        <v>239</v>
      </c>
      <c r="D24" t="s">
        <v>325</v>
      </c>
      <c r="L24" t="s">
        <v>458</v>
      </c>
      <c r="T24" t="s">
        <v>850</v>
      </c>
      <c r="AE24" t="s">
        <v>634</v>
      </c>
      <c r="AF24" t="s">
        <v>659</v>
      </c>
    </row>
    <row r="25" spans="1:32">
      <c r="A25" t="s">
        <v>811</v>
      </c>
      <c r="C25" t="s">
        <v>241</v>
      </c>
      <c r="D25" t="s">
        <v>327</v>
      </c>
      <c r="L25" t="s">
        <v>459</v>
      </c>
      <c r="T25" t="s">
        <v>524</v>
      </c>
      <c r="AE25" t="s">
        <v>777</v>
      </c>
      <c r="AF25" t="s">
        <v>660</v>
      </c>
    </row>
    <row r="26" spans="1:32">
      <c r="A26" t="s">
        <v>707</v>
      </c>
      <c r="C26" t="s">
        <v>242</v>
      </c>
      <c r="D26" t="s">
        <v>329</v>
      </c>
      <c r="L26" t="s">
        <v>460</v>
      </c>
      <c r="T26" t="s">
        <v>526</v>
      </c>
      <c r="AE26" t="s">
        <v>636</v>
      </c>
      <c r="AF26" t="s">
        <v>661</v>
      </c>
    </row>
    <row r="27" spans="1:32">
      <c r="A27" t="s">
        <v>725</v>
      </c>
      <c r="C27" t="s">
        <v>243</v>
      </c>
      <c r="D27" t="s">
        <v>330</v>
      </c>
      <c r="L27" t="s">
        <v>461</v>
      </c>
      <c r="T27" t="s">
        <v>851</v>
      </c>
      <c r="AE27" t="s">
        <v>637</v>
      </c>
      <c r="AF27" t="s">
        <v>662</v>
      </c>
    </row>
    <row r="28" spans="1:32">
      <c r="A28" t="s">
        <v>186</v>
      </c>
      <c r="C28" t="s">
        <v>244</v>
      </c>
      <c r="D28" t="s">
        <v>332</v>
      </c>
      <c r="L28" t="s">
        <v>462</v>
      </c>
      <c r="T28" t="s">
        <v>528</v>
      </c>
      <c r="AE28" t="s">
        <v>749</v>
      </c>
      <c r="AF28" t="s">
        <v>749</v>
      </c>
    </row>
    <row r="29" spans="1:32">
      <c r="A29" t="s">
        <v>189</v>
      </c>
      <c r="C29" t="s">
        <v>245</v>
      </c>
      <c r="D29" t="s">
        <v>749</v>
      </c>
      <c r="L29" t="s">
        <v>463</v>
      </c>
      <c r="T29" t="s">
        <v>530</v>
      </c>
    </row>
    <row r="30" spans="1:32">
      <c r="A30" t="s">
        <v>814</v>
      </c>
      <c r="C30" t="s">
        <v>246</v>
      </c>
      <c r="L30" t="s">
        <v>464</v>
      </c>
      <c r="T30" t="s">
        <v>532</v>
      </c>
    </row>
    <row r="31" spans="1:32">
      <c r="A31" t="s">
        <v>190</v>
      </c>
      <c r="C31" t="s">
        <v>247</v>
      </c>
      <c r="L31" t="s">
        <v>465</v>
      </c>
      <c r="T31" t="s">
        <v>534</v>
      </c>
    </row>
    <row r="32" spans="1:32">
      <c r="A32" t="s">
        <v>192</v>
      </c>
      <c r="C32" t="s">
        <v>248</v>
      </c>
      <c r="L32" t="s">
        <v>749</v>
      </c>
      <c r="T32" t="s">
        <v>852</v>
      </c>
    </row>
    <row r="33" spans="1:20">
      <c r="A33" t="s">
        <v>195</v>
      </c>
      <c r="C33" t="s">
        <v>249</v>
      </c>
      <c r="T33" t="s">
        <v>853</v>
      </c>
    </row>
    <row r="34" spans="1:20">
      <c r="A34" t="s">
        <v>197</v>
      </c>
      <c r="C34" t="s">
        <v>250</v>
      </c>
      <c r="T34" t="s">
        <v>854</v>
      </c>
    </row>
    <row r="35" spans="1:20">
      <c r="A35" t="s">
        <v>817</v>
      </c>
      <c r="C35" t="s">
        <v>252</v>
      </c>
      <c r="T35" t="s">
        <v>749</v>
      </c>
    </row>
    <row r="36" spans="1:20">
      <c r="A36" t="s">
        <v>748</v>
      </c>
      <c r="C36" t="s">
        <v>254</v>
      </c>
    </row>
    <row r="37" spans="1:20">
      <c r="C37" t="s">
        <v>256</v>
      </c>
    </row>
    <row r="38" spans="1:20">
      <c r="C38" t="s">
        <v>257</v>
      </c>
    </row>
    <row r="39" spans="1:20">
      <c r="C39" t="s">
        <v>258</v>
      </c>
    </row>
    <row r="40" spans="1:20">
      <c r="C40" t="s">
        <v>259</v>
      </c>
    </row>
    <row r="41" spans="1:20">
      <c r="C41" t="s">
        <v>260</v>
      </c>
    </row>
    <row r="42" spans="1:20">
      <c r="C42" t="s">
        <v>261</v>
      </c>
    </row>
    <row r="43" spans="1:20">
      <c r="C43" t="s">
        <v>262</v>
      </c>
    </row>
    <row r="44" spans="1:20">
      <c r="C44" t="s">
        <v>263</v>
      </c>
    </row>
    <row r="45" spans="1:20">
      <c r="C45" t="s">
        <v>264</v>
      </c>
    </row>
    <row r="46" spans="1:20">
      <c r="C46" t="s">
        <v>265</v>
      </c>
    </row>
    <row r="47" spans="1:20">
      <c r="C47" t="s">
        <v>267</v>
      </c>
    </row>
    <row r="48" spans="1:20">
      <c r="C48" t="s">
        <v>268</v>
      </c>
    </row>
    <row r="49" spans="3:3">
      <c r="C49" t="s">
        <v>269</v>
      </c>
    </row>
    <row r="50" spans="3:3">
      <c r="C50" t="s">
        <v>270</v>
      </c>
    </row>
    <row r="51" spans="3:3">
      <c r="C51" t="s">
        <v>271</v>
      </c>
    </row>
    <row r="52" spans="3:3">
      <c r="C52" t="s">
        <v>272</v>
      </c>
    </row>
    <row r="53" spans="3:3">
      <c r="C53" t="s">
        <v>273</v>
      </c>
    </row>
    <row r="54" spans="3:3">
      <c r="C54" t="s">
        <v>274</v>
      </c>
    </row>
    <row r="55" spans="3:3">
      <c r="C55" t="s">
        <v>275</v>
      </c>
    </row>
    <row r="56" spans="3:3">
      <c r="C56" t="s">
        <v>276</v>
      </c>
    </row>
    <row r="57" spans="3:3">
      <c r="C57" t="s">
        <v>277</v>
      </c>
    </row>
    <row r="58" spans="3:3">
      <c r="C58" t="s">
        <v>278</v>
      </c>
    </row>
    <row r="59" spans="3:3">
      <c r="C59" t="s">
        <v>279</v>
      </c>
    </row>
    <row r="60" spans="3:3">
      <c r="C60" t="s">
        <v>280</v>
      </c>
    </row>
    <row r="61" spans="3:3">
      <c r="C61" t="s">
        <v>281</v>
      </c>
    </row>
    <row r="62" spans="3:3">
      <c r="C62" t="s">
        <v>282</v>
      </c>
    </row>
    <row r="63" spans="3:3">
      <c r="C63" t="s">
        <v>283</v>
      </c>
    </row>
    <row r="64" spans="3:3">
      <c r="C64" t="s">
        <v>749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63</vt:i4>
      </vt:variant>
    </vt:vector>
  </HeadingPairs>
  <TitlesOfParts>
    <vt:vector size="74" baseType="lpstr">
      <vt:lpstr>Introduction</vt:lpstr>
      <vt:lpstr>Data Forms</vt:lpstr>
      <vt:lpstr>B1</vt:lpstr>
      <vt:lpstr>B4</vt:lpstr>
      <vt:lpstr>B5</vt:lpstr>
      <vt:lpstr>Members</vt:lpstr>
      <vt:lpstr>Areas</vt:lpstr>
      <vt:lpstr>Sites</vt:lpstr>
      <vt:lpstr>Colonies</vt:lpstr>
      <vt:lpstr>Colonies_old</vt:lpstr>
      <vt:lpstr>Species</vt:lpstr>
      <vt:lpstr>ADB</vt:lpstr>
      <vt:lpstr>Admiralty_Bay</vt:lpstr>
      <vt:lpstr>AIP</vt:lpstr>
      <vt:lpstr>Anvers_Island</vt:lpstr>
      <vt:lpstr>ARD</vt:lpstr>
      <vt:lpstr>Ardley_Island</vt:lpstr>
      <vt:lpstr>Bechervaise_Island</vt:lpstr>
      <vt:lpstr>BEE</vt:lpstr>
      <vt:lpstr>BIG</vt:lpstr>
      <vt:lpstr>Bird_Island</vt:lpstr>
      <vt:lpstr>BLP</vt:lpstr>
      <vt:lpstr>BOI</vt:lpstr>
      <vt:lpstr>Bouvetoya__Bouvet_Island</vt:lpstr>
      <vt:lpstr>Cape_Hallett</vt:lpstr>
      <vt:lpstr>Cape_Shirreff</vt:lpstr>
      <vt:lpstr>CHA</vt:lpstr>
      <vt:lpstr>CSS</vt:lpstr>
      <vt:lpstr>Edmonson_Point</vt:lpstr>
      <vt:lpstr>EDP</vt:lpstr>
      <vt:lpstr>EIS</vt:lpstr>
      <vt:lpstr>Elephant_Island</vt:lpstr>
      <vt:lpstr>ESP</vt:lpstr>
      <vt:lpstr>Esperanza_Station__Hope_Bay</vt:lpstr>
      <vt:lpstr>GAI</vt:lpstr>
      <vt:lpstr>Galindez_Island</vt:lpstr>
      <vt:lpstr>GDI</vt:lpstr>
      <vt:lpstr>GOI</vt:lpstr>
      <vt:lpstr>Goudier_Island</vt:lpstr>
      <vt:lpstr>HOI</vt:lpstr>
      <vt:lpstr>LAO</vt:lpstr>
      <vt:lpstr>Laurie_Island</vt:lpstr>
      <vt:lpstr>Lions_Rump__King_George_Island</vt:lpstr>
      <vt:lpstr>LRP</vt:lpstr>
      <vt:lpstr>Magnetic_Is__Prydz_Bay</vt:lpstr>
      <vt:lpstr>MAI</vt:lpstr>
      <vt:lpstr>Maiviken</vt:lpstr>
      <vt:lpstr>MAR</vt:lpstr>
      <vt:lpstr>Marion_Island</vt:lpstr>
      <vt:lpstr>MGI</vt:lpstr>
      <vt:lpstr>Narebski_Point</vt:lpstr>
      <vt:lpstr>NPT</vt:lpstr>
      <vt:lpstr>ODI</vt:lpstr>
      <vt:lpstr>PBA</vt:lpstr>
      <vt:lpstr>Petermann_Island</vt:lpstr>
      <vt:lpstr>PIS</vt:lpstr>
      <vt:lpstr>POI</vt:lpstr>
      <vt:lpstr>Possession_Island__Kirch_Bay</vt:lpstr>
      <vt:lpstr>'Data Forms'!Print_Area</vt:lpstr>
      <vt:lpstr>PTI</vt:lpstr>
      <vt:lpstr>ROS</vt:lpstr>
      <vt:lpstr>Ross_Siland</vt:lpstr>
      <vt:lpstr>SHI</vt:lpstr>
      <vt:lpstr>SIG</vt:lpstr>
      <vt:lpstr>Signy_Island</vt:lpstr>
      <vt:lpstr>SIO</vt:lpstr>
      <vt:lpstr>Sites</vt:lpstr>
      <vt:lpstr>SPS</vt:lpstr>
      <vt:lpstr>Stranger_Point_Station</vt:lpstr>
      <vt:lpstr>Svarthamaren</vt:lpstr>
      <vt:lpstr>SYO</vt:lpstr>
      <vt:lpstr>Syowa_Station</vt:lpstr>
      <vt:lpstr>VIM</vt:lpstr>
      <vt:lpstr>YAL</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Claire van Werven</cp:lastModifiedBy>
  <cp:lastPrinted>2000-03-30T06:42:39Z</cp:lastPrinted>
  <dcterms:created xsi:type="dcterms:W3CDTF">1999-12-10T01:24:25Z</dcterms:created>
  <dcterms:modified xsi:type="dcterms:W3CDTF">2022-04-07T23:12:01Z</dcterms:modified>
</cp:coreProperties>
</file>